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PANELS/"/>
    </mc:Choice>
  </mc:AlternateContent>
  <xr:revisionPtr revIDLastSave="0" documentId="13_ncr:1_{515401A7-1401-9046-87BB-8D23C0DDA943}" xr6:coauthVersionLast="45" xr6:coauthVersionMax="45" xr10:uidLastSave="{00000000-0000-0000-0000-000000000000}"/>
  <bookViews>
    <workbookView xWindow="3380" yWindow="2780" windowWidth="27640" windowHeight="16940" xr2:uid="{40D472CE-2E1C-8E44-8882-2E096747E96B}"/>
  </bookViews>
  <sheets>
    <sheet name="CAC 4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2" i="1" l="1"/>
  <c r="C42" i="1"/>
  <c r="E42" i="1" s="1"/>
  <c r="E32" i="1"/>
  <c r="E29" i="1"/>
  <c r="E34" i="1"/>
  <c r="E41" i="1"/>
  <c r="E36" i="1"/>
  <c r="E25" i="1"/>
  <c r="E40" i="1"/>
  <c r="E39" i="1"/>
  <c r="E35" i="1"/>
  <c r="E20" i="1"/>
  <c r="E7" i="1"/>
  <c r="E38" i="1"/>
  <c r="E27" i="1"/>
  <c r="E24" i="1"/>
  <c r="E9" i="1"/>
  <c r="E31" i="1"/>
  <c r="E28" i="1"/>
  <c r="E19" i="1"/>
  <c r="E26" i="1"/>
  <c r="E14" i="1"/>
  <c r="E33" i="1"/>
  <c r="E6" i="1"/>
  <c r="E15" i="1"/>
  <c r="E21" i="1"/>
  <c r="E37" i="1"/>
  <c r="E23" i="1"/>
  <c r="E11" i="1"/>
  <c r="E18" i="1"/>
  <c r="E30" i="1"/>
  <c r="E22" i="1"/>
  <c r="E16" i="1"/>
  <c r="E12" i="1"/>
  <c r="E8" i="1"/>
  <c r="E17" i="1"/>
  <c r="E4" i="1"/>
  <c r="E5" i="1"/>
  <c r="E3" i="1"/>
  <c r="E13" i="1"/>
  <c r="E2" i="1"/>
  <c r="E10" i="1"/>
</calcChain>
</file>

<file path=xl/sharedStrings.xml><?xml version="1.0" encoding="utf-8"?>
<sst xmlns="http://schemas.openxmlformats.org/spreadsheetml/2006/main" count="85" uniqueCount="73">
  <si>
    <t>Employés "PhD"</t>
  </si>
  <si>
    <t>Semi-conducteurs</t>
  </si>
  <si>
    <t>STMicroelectronics</t>
  </si>
  <si>
    <t>Industrie Pharmaceutique</t>
  </si>
  <si>
    <t>Sanofi</t>
  </si>
  <si>
    <t>Logiciels informatiques</t>
  </si>
  <si>
    <t>Dassault Systèmes</t>
  </si>
  <si>
    <t>Technologies et services de l’information</t>
  </si>
  <si>
    <t>Thales</t>
  </si>
  <si>
    <t>Aéronautique et aérospatiale</t>
  </si>
  <si>
    <t>Safran</t>
  </si>
  <si>
    <t>Airbus</t>
  </si>
  <si>
    <t>Matériaux de construction</t>
  </si>
  <si>
    <t>Saint-Gobain</t>
  </si>
  <si>
    <t>Pétrole et énergie</t>
  </si>
  <si>
    <t>Total</t>
  </si>
  <si>
    <t>Industrie automobile</t>
  </si>
  <si>
    <t>Groupe Renault</t>
  </si>
  <si>
    <t>Chimie</t>
  </si>
  <si>
    <t>Air Liquide</t>
  </si>
  <si>
    <t>Groupe PSA</t>
  </si>
  <si>
    <t>Equipements médicaux</t>
  </si>
  <si>
    <t>Essilor</t>
  </si>
  <si>
    <t>Mines et métaux</t>
  </si>
  <si>
    <t>ArcelorMittal</t>
  </si>
  <si>
    <t>L'OREAL</t>
  </si>
  <si>
    <t>Cosmétiques</t>
  </si>
  <si>
    <t>Michelin</t>
  </si>
  <si>
    <t>WorldLine</t>
  </si>
  <si>
    <t>Agro-alimentaire</t>
  </si>
  <si>
    <t>Danone</t>
  </si>
  <si>
    <t>Environnement et énergies renouvelables</t>
  </si>
  <si>
    <t>ENGIE</t>
  </si>
  <si>
    <t>Télécommunications</t>
  </si>
  <si>
    <t>Orange</t>
  </si>
  <si>
    <t>Marketing et publicité</t>
  </si>
  <si>
    <t>Publicis</t>
  </si>
  <si>
    <t>ATOS</t>
  </si>
  <si>
    <t>Services pour l'environnement</t>
  </si>
  <si>
    <t>Veolia</t>
  </si>
  <si>
    <t>Industrie composants électriques/électroniques</t>
  </si>
  <si>
    <t>Schneider Electric</t>
  </si>
  <si>
    <t>Construction</t>
  </si>
  <si>
    <t>Groupe Buygues</t>
  </si>
  <si>
    <t>VIVENDI</t>
  </si>
  <si>
    <t>Divertissements</t>
  </si>
  <si>
    <t>Banques</t>
  </si>
  <si>
    <t>BNP Paribas</t>
  </si>
  <si>
    <t>Société Générale</t>
  </si>
  <si>
    <t>Groupe Crédit Agricole</t>
  </si>
  <si>
    <t>Article de Luxe et Bijouteries</t>
  </si>
  <si>
    <t>Hermès</t>
  </si>
  <si>
    <t>Capgemini</t>
  </si>
  <si>
    <t>Assurances</t>
  </si>
  <si>
    <t>Axa</t>
  </si>
  <si>
    <t>Vins et spiritueux</t>
  </si>
  <si>
    <t>Pernod Ricard</t>
  </si>
  <si>
    <t>VINCI</t>
  </si>
  <si>
    <t>Legrand</t>
  </si>
  <si>
    <t>LVMH</t>
  </si>
  <si>
    <t>KERING</t>
  </si>
  <si>
    <t>Immobilier commercial</t>
  </si>
  <si>
    <t>Unibail-Rodamco-Westfield</t>
  </si>
  <si>
    <t>Hôtellerie et hébergement</t>
  </si>
  <si>
    <t>Accor</t>
  </si>
  <si>
    <t>Equipements collectifs</t>
  </si>
  <si>
    <t>Sodexo</t>
  </si>
  <si>
    <t>Grande distribution</t>
  </si>
  <si>
    <t>Carrefour</t>
  </si>
  <si>
    <t>Entreprises</t>
  </si>
  <si>
    <t>Secteur d'activité</t>
  </si>
  <si>
    <t>Employés sur LinkedIn</t>
  </si>
  <si>
    <t>Ratio PhD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</si>
</sst>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rgb="FF002060"/>
      <name val="Calibri"/>
      <family val="2"/>
      <scheme val="minor"/>
    </font>
    <font>
      <b/>
      <u/>
      <sz val="14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4"/>
      <color rgb="FF00206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rgb="FF00206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0" xfId="0" applyFont="1" applyFill="1" applyAlignment="1">
      <alignment horizontal="center"/>
    </xf>
    <xf numFmtId="0" fontId="8" fillId="5" borderId="2" xfId="0" applyFont="1" applyFill="1" applyBorder="1"/>
    <xf numFmtId="0" fontId="4" fillId="6" borderId="1" xfId="0" applyFont="1" applyFill="1" applyBorder="1" applyAlignment="1">
      <alignment horizontal="center"/>
    </xf>
    <xf numFmtId="0" fontId="3" fillId="7" borderId="1" xfId="1" applyFont="1" applyFill="1" applyBorder="1"/>
    <xf numFmtId="0" fontId="5" fillId="7" borderId="1" xfId="1" applyFont="1" applyFill="1" applyBorder="1"/>
    <xf numFmtId="0" fontId="6" fillId="7" borderId="1" xfId="1" applyFont="1" applyFill="1" applyBorder="1"/>
    <xf numFmtId="0" fontId="8" fillId="0" borderId="1" xfId="0" applyFont="1" applyBorder="1"/>
    <xf numFmtId="0" fontId="8" fillId="2" borderId="1" xfId="0" applyFont="1" applyFill="1" applyBorder="1" applyAlignment="1">
      <alignment horizontal="center"/>
    </xf>
    <xf numFmtId="0" fontId="9" fillId="0" borderId="1" xfId="0" applyFont="1" applyBorder="1"/>
    <xf numFmtId="10" fontId="9" fillId="4" borderId="1" xfId="0" applyNumberFormat="1" applyFont="1" applyFill="1" applyBorder="1"/>
    <xf numFmtId="10" fontId="8" fillId="4" borderId="1" xfId="0" applyNumberFormat="1" applyFont="1" applyFill="1" applyBorder="1"/>
    <xf numFmtId="0" fontId="7" fillId="0" borderId="1" xfId="0" applyFont="1" applyBorder="1" applyAlignment="1">
      <alignment horizontal="center"/>
    </xf>
    <xf numFmtId="10" fontId="7" fillId="2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0" xfId="0" applyBorder="1"/>
    <xf numFmtId="0" fontId="10" fillId="7" borderId="1" xfId="1" applyFont="1" applyFill="1" applyBorder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254000</xdr:rowOff>
    </xdr:from>
    <xdr:ext cx="2209800" cy="843501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F0087334-C0CA-CC4F-A8B2-AA4260220D5C}"/>
            </a:ext>
          </a:extLst>
        </xdr:cNvPr>
        <xdr:cNvSpPr txBox="1"/>
      </xdr:nvSpPr>
      <xdr:spPr>
        <a:xfrm>
          <a:off x="11315700" y="254000"/>
          <a:ext cx="2209800" cy="843501"/>
        </a:xfrm>
        <a:prstGeom prst="rect">
          <a:avLst/>
        </a:prstGeom>
        <a:solidFill>
          <a:schemeClr val="accent4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FR" sz="1600" b="1"/>
            <a:t>Entreprises du CAC 40</a:t>
          </a:r>
        </a:p>
        <a:p>
          <a:pPr algn="ctr"/>
          <a:r>
            <a:rPr lang="fr-FR" sz="1600" b="1"/>
            <a:t>Données</a:t>
          </a:r>
          <a:r>
            <a:rPr lang="fr-FR" sz="1600" b="1" baseline="0"/>
            <a:t> LinkedIn</a:t>
          </a:r>
        </a:p>
        <a:p>
          <a:pPr algn="ctr"/>
          <a:r>
            <a:rPr lang="fr-FR" sz="1600" b="1" baseline="0"/>
            <a:t>23 mars 2020</a:t>
          </a:r>
          <a:endParaRPr lang="fr-FR" sz="1600" b="1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linkedin.com/company/accor/people/?keywords=PhD%20OR%20Docteur%20OR%20Doctorat" TargetMode="External"/><Relationship Id="rId18" Type="http://schemas.openxmlformats.org/officeDocument/2006/relationships/hyperlink" Target="https://www.linkedin.com/company/arcelormittal/people/?keywords=PhD%20OR%20Doctorat%20OR%20Docteur" TargetMode="External"/><Relationship Id="rId26" Type="http://schemas.openxmlformats.org/officeDocument/2006/relationships/hyperlink" Target="https://www.linkedin.com/company/danone/people/?keywords=PhD%20OR%20Doctorat%20OR%20Docteur" TargetMode="External"/><Relationship Id="rId39" Type="http://schemas.openxmlformats.org/officeDocument/2006/relationships/hyperlink" Target="https://www.linkedin.com/company/vivendi/jobs/" TargetMode="External"/><Relationship Id="rId21" Type="http://schemas.openxmlformats.org/officeDocument/2006/relationships/hyperlink" Target="https://www.linkedin.com/company/vinci/people/?keywords=PhD%20OR%20Doctorat%20OR%20Docteur" TargetMode="External"/><Relationship Id="rId34" Type="http://schemas.openxmlformats.org/officeDocument/2006/relationships/hyperlink" Target="https://www.linkedin.com/company/saint-gobain/people/?keywords=PhD%20OR%20Docteur%20OR%20Doctorat" TargetMode="External"/><Relationship Id="rId7" Type="http://schemas.openxmlformats.org/officeDocument/2006/relationships/hyperlink" Target="https://www.linkedin.com/company/kering/people/?keywords=PhD%20OR%20Doctorat%20OR%20Docteur" TargetMode="External"/><Relationship Id="rId2" Type="http://schemas.openxmlformats.org/officeDocument/2006/relationships/hyperlink" Target="https://www.linkedin.com/company/lor%C3%A9al/people/?keywords=PhD%20OR%20Doctorate%20OR%20Docteur" TargetMode="External"/><Relationship Id="rId16" Type="http://schemas.openxmlformats.org/officeDocument/2006/relationships/hyperlink" Target="https://www.linkedin.com/company/bouygues/people/?keywords=PhD%20OR%20Doctorat%20OR%20Docteur" TargetMode="External"/><Relationship Id="rId20" Type="http://schemas.openxmlformats.org/officeDocument/2006/relationships/hyperlink" Target="https://www.linkedin.com/company/axa/people/?keywords=PhD%20OR%20Doctorat%20OR%20Docteur" TargetMode="External"/><Relationship Id="rId29" Type="http://schemas.openxmlformats.org/officeDocument/2006/relationships/hyperlink" Target="https://www.linkedin.com/company/credit-agricole/people/?keywords=PhD%20OR%20Docteur%20OR%20Doctorat" TargetMode="External"/><Relationship Id="rId41" Type="http://schemas.openxmlformats.org/officeDocument/2006/relationships/drawing" Target="../drawings/drawing1.xml"/><Relationship Id="rId1" Type="http://schemas.openxmlformats.org/officeDocument/2006/relationships/hyperlink" Target="https://www.linkedin.com/company/lvmh/people/?keywords=PhD%20OR%20Doctorat%20OR%20Docteur" TargetMode="External"/><Relationship Id="rId6" Type="http://schemas.openxmlformats.org/officeDocument/2006/relationships/hyperlink" Target="https://www.linkedin.com/company/hermes-group/people/?keywords=PhD%20OR%20Docteur%20OR%20Doctorat" TargetMode="External"/><Relationship Id="rId11" Type="http://schemas.openxmlformats.org/officeDocument/2006/relationships/hyperlink" Target="https://www.linkedin.com/company/atos/people/?keywords=PhD%20OR%20Docteur%20OR%20Doctorat" TargetMode="External"/><Relationship Id="rId24" Type="http://schemas.openxmlformats.org/officeDocument/2006/relationships/hyperlink" Target="https://www.linkedin.com/company/airliquide/people/?keywords=PhD%20OR%20Doctorat%20OR%20Docteur" TargetMode="External"/><Relationship Id="rId32" Type="http://schemas.openxmlformats.org/officeDocument/2006/relationships/hyperlink" Target="https://www.linkedin.com/company/groupepsa/people/?keywords=PhD%20OR%20Doctorat%20OR%20Docteur" TargetMode="External"/><Relationship Id="rId37" Type="http://schemas.openxmlformats.org/officeDocument/2006/relationships/hyperlink" Target="https://www.linkedin.com/company/stmicroelectronics/people/?keywords=PhD%20OR%20Doctorat%20OR%20Docteur" TargetMode="External"/><Relationship Id="rId40" Type="http://schemas.openxmlformats.org/officeDocument/2006/relationships/hyperlink" Target="https://www.linkedin.com/company/worldlineglobal/people/?keywords=PhD%20OR%20Docteur%20OR%20Doctorat" TargetMode="External"/><Relationship Id="rId5" Type="http://schemas.openxmlformats.org/officeDocument/2006/relationships/hyperlink" Target="https://www.linkedin.com/company/airbusgroup/people/?keywords=PhD%20OR%20Doctorat%20OR%20Doctorant" TargetMode="External"/><Relationship Id="rId15" Type="http://schemas.openxmlformats.org/officeDocument/2006/relationships/hyperlink" Target="https://www.linkedin.com/company/renault/people/?keywords=PhD%20OR%20Docteur%20OR%20Doctorat" TargetMode="External"/><Relationship Id="rId23" Type="http://schemas.openxmlformats.org/officeDocument/2006/relationships/hyperlink" Target="https://www.linkedin.com/company/essilor/people/?keywords=PhD%20OR%20Docteur%20OR%20Doctorat" TargetMode="External"/><Relationship Id="rId28" Type="http://schemas.openxmlformats.org/officeDocument/2006/relationships/hyperlink" Target="https://www.linkedin.com/company/dassaultsystemes/people/?keywords=PhD%20OR%20Docteur%20OR%20Doctorat" TargetMode="External"/><Relationship Id="rId36" Type="http://schemas.openxmlformats.org/officeDocument/2006/relationships/hyperlink" Target="https://www.linkedin.com/company/legrand/people/?keywords=PhD%20OR%20Doctorat%20OR%20Docteur" TargetMode="External"/><Relationship Id="rId10" Type="http://schemas.openxmlformats.org/officeDocument/2006/relationships/hyperlink" Target="https://www.linkedin.com/company/orange/people/?keywords=PhD%20OR%20Docteur%20OR%20Doctorat" TargetMode="External"/><Relationship Id="rId19" Type="http://schemas.openxmlformats.org/officeDocument/2006/relationships/hyperlink" Target="https://www.linkedin.com/company/capgemini/people/?keywords=PhD%20OR%20Docteur%20OR%20Doctorat" TargetMode="External"/><Relationship Id="rId31" Type="http://schemas.openxmlformats.org/officeDocument/2006/relationships/hyperlink" Target="https://www.linkedin.com/company/societe-generale/people/?keywords=PhD%20OR%20Doctorat%20OR%20Docteur" TargetMode="External"/><Relationship Id="rId4" Type="http://schemas.openxmlformats.org/officeDocument/2006/relationships/hyperlink" Target="https://www.linkedin.com/company/sanofi/people/?keywords=PhD%20OR%20Docteur%20OR%20Doctorat" TargetMode="External"/><Relationship Id="rId9" Type="http://schemas.openxmlformats.org/officeDocument/2006/relationships/hyperlink" Target="https://www.linkedin.com/company/veolia-environnement/people/?keywords=PhD%20OR%20Doctorat%20OR%20Docteur" TargetMode="External"/><Relationship Id="rId14" Type="http://schemas.openxmlformats.org/officeDocument/2006/relationships/hyperlink" Target="https://www.linkedin.com/company/carrefour/people/?keywords=PhD%20OR%20Docteur%20OR%20Doctorat" TargetMode="External"/><Relationship Id="rId22" Type="http://schemas.openxmlformats.org/officeDocument/2006/relationships/hyperlink" Target="https://www.linkedin.com/company/safran/people/?keywords=PhD%20OR%20Docteur%20OR%20Doctorat" TargetMode="External"/><Relationship Id="rId27" Type="http://schemas.openxmlformats.org/officeDocument/2006/relationships/hyperlink" Target="https://www.linkedin.com/company/pernod-ricard/people/?keywords=PhD%20OR%20Docteur%20OR%20Doctorat" TargetMode="External"/><Relationship Id="rId30" Type="http://schemas.openxmlformats.org/officeDocument/2006/relationships/hyperlink" Target="https://www.linkedin.com/company/engie/people/?keywords=PhD%20OR%20Doctorat%20OR%20Docteur" TargetMode="External"/><Relationship Id="rId35" Type="http://schemas.openxmlformats.org/officeDocument/2006/relationships/hyperlink" Target="https://www.linkedin.com/company/thales/people/?keywords=PhD%20OR%20Docteur%20OR%20Doctorat" TargetMode="External"/><Relationship Id="rId8" Type="http://schemas.openxmlformats.org/officeDocument/2006/relationships/hyperlink" Target="https://www.linkedin.com/company/bnp-paribas/people/?keywords=PhD%20OR%20Docteur%20OR%20Doctorat" TargetMode="External"/><Relationship Id="rId3" Type="http://schemas.openxmlformats.org/officeDocument/2006/relationships/hyperlink" Target="https://www.linkedin.com/company/total/people/?keywords=PhD%20OR%20Docteur%20OR%20Doctorat" TargetMode="External"/><Relationship Id="rId12" Type="http://schemas.openxmlformats.org/officeDocument/2006/relationships/hyperlink" Target="https://www.linkedin.com/company/publicis/people/?keywords=PhD%20OR%20Doctorat%20OR%20Docteur" TargetMode="External"/><Relationship Id="rId17" Type="http://schemas.openxmlformats.org/officeDocument/2006/relationships/hyperlink" Target="https://www.linkedin.com/company/sodexo/people/?keywords=PhD%20OR%20Docteur%20OR%20Doctorat" TargetMode="External"/><Relationship Id="rId25" Type="http://schemas.openxmlformats.org/officeDocument/2006/relationships/hyperlink" Target="https://www.linkedin.com/company/schneider-electric/people/?keywords=PhD%20OR%20Doctorat%20OR%20Docteur" TargetMode="External"/><Relationship Id="rId33" Type="http://schemas.openxmlformats.org/officeDocument/2006/relationships/hyperlink" Target="https://www.linkedin.com/company/michelin/people/?keywords=PhD%20OR%20Docteur%20OR%20Doctorat" TargetMode="External"/><Relationship Id="rId38" Type="http://schemas.openxmlformats.org/officeDocument/2006/relationships/hyperlink" Target="https://www.linkedin.com/company/unibail-rodamco-westfield/people/?keywords=PhD%20OR%20Doctorat%20OR%20Docteu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E3FA5-D692-5F45-85CA-234B9BD58620}">
  <dimension ref="A1:E42"/>
  <sheetViews>
    <sheetView tabSelected="1" zoomScale="101" workbookViewId="0">
      <selection activeCell="C8" sqref="C8:C11"/>
    </sheetView>
  </sheetViews>
  <sheetFormatPr baseColWidth="10" defaultRowHeight="16" x14ac:dyDescent="0.2"/>
  <cols>
    <col min="1" max="1" width="27.5" customWidth="1"/>
    <col min="2" max="2" width="43.83203125" customWidth="1"/>
    <col min="3" max="3" width="22.83203125" customWidth="1"/>
    <col min="4" max="4" width="26.5" customWidth="1"/>
    <col min="5" max="5" width="17" customWidth="1"/>
  </cols>
  <sheetData>
    <row r="1" spans="1:5" ht="21" x14ac:dyDescent="0.25">
      <c r="A1" s="3" t="s">
        <v>69</v>
      </c>
      <c r="B1" s="1" t="s">
        <v>70</v>
      </c>
      <c r="C1" s="14" t="s">
        <v>0</v>
      </c>
      <c r="D1" s="14" t="s">
        <v>71</v>
      </c>
      <c r="E1" s="8" t="s">
        <v>72</v>
      </c>
    </row>
    <row r="2" spans="1:5" ht="21" x14ac:dyDescent="0.25">
      <c r="A2" s="4" t="s">
        <v>4</v>
      </c>
      <c r="B2" s="2" t="s">
        <v>3</v>
      </c>
      <c r="C2" s="9">
        <v>2802</v>
      </c>
      <c r="D2" s="9">
        <v>69970</v>
      </c>
      <c r="E2" s="10">
        <f>C2/D2</f>
        <v>4.0045733885951125E-2</v>
      </c>
    </row>
    <row r="3" spans="1:5" ht="21" x14ac:dyDescent="0.25">
      <c r="A3" s="4" t="s">
        <v>8</v>
      </c>
      <c r="B3" s="2" t="s">
        <v>7</v>
      </c>
      <c r="C3" s="9">
        <v>1467</v>
      </c>
      <c r="D3" s="9">
        <v>60705</v>
      </c>
      <c r="E3" s="10">
        <f>C3/D3</f>
        <v>2.4166048925129725E-2</v>
      </c>
    </row>
    <row r="4" spans="1:5" ht="21" x14ac:dyDescent="0.25">
      <c r="A4" s="4" t="s">
        <v>11</v>
      </c>
      <c r="B4" s="2" t="s">
        <v>9</v>
      </c>
      <c r="C4" s="9">
        <v>1140</v>
      </c>
      <c r="D4" s="9">
        <v>52888</v>
      </c>
      <c r="E4" s="10">
        <f>C4/D4</f>
        <v>2.1554984117380126E-2</v>
      </c>
    </row>
    <row r="5" spans="1:5" ht="21" x14ac:dyDescent="0.25">
      <c r="A5" s="4" t="s">
        <v>10</v>
      </c>
      <c r="B5" s="2" t="s">
        <v>9</v>
      </c>
      <c r="C5" s="9">
        <v>1059</v>
      </c>
      <c r="D5" s="9">
        <v>46849</v>
      </c>
      <c r="E5" s="10">
        <f>C5/D5</f>
        <v>2.260453798373498E-2</v>
      </c>
    </row>
    <row r="6" spans="1:5" ht="21" x14ac:dyDescent="0.25">
      <c r="A6" s="5" t="s">
        <v>34</v>
      </c>
      <c r="B6" s="2" t="s">
        <v>33</v>
      </c>
      <c r="C6" s="7">
        <v>1029</v>
      </c>
      <c r="D6" s="7">
        <v>121915</v>
      </c>
      <c r="E6" s="11">
        <f>C6/D6</f>
        <v>8.4403067711110204E-3</v>
      </c>
    </row>
    <row r="7" spans="1:5" ht="21" x14ac:dyDescent="0.25">
      <c r="A7" s="5" t="s">
        <v>52</v>
      </c>
      <c r="B7" s="2" t="s">
        <v>7</v>
      </c>
      <c r="C7" s="7">
        <v>1026</v>
      </c>
      <c r="D7" s="7">
        <v>217236</v>
      </c>
      <c r="E7" s="11">
        <f>C7/D7</f>
        <v>4.7229740926918191E-3</v>
      </c>
    </row>
    <row r="8" spans="1:5" ht="21" x14ac:dyDescent="0.25">
      <c r="A8" s="4" t="s">
        <v>15</v>
      </c>
      <c r="B8" s="2" t="s">
        <v>14</v>
      </c>
      <c r="C8" s="9">
        <v>971</v>
      </c>
      <c r="D8" s="9">
        <v>52888</v>
      </c>
      <c r="E8" s="10">
        <f>C8/D8</f>
        <v>1.8359552261382545E-2</v>
      </c>
    </row>
    <row r="9" spans="1:5" ht="21" x14ac:dyDescent="0.25">
      <c r="A9" s="5" t="s">
        <v>47</v>
      </c>
      <c r="B9" s="2" t="s">
        <v>46</v>
      </c>
      <c r="C9" s="7">
        <v>919</v>
      </c>
      <c r="D9" s="7">
        <v>162226</v>
      </c>
      <c r="E9" s="11">
        <f>C9/D9</f>
        <v>5.6649365699702886E-3</v>
      </c>
    </row>
    <row r="10" spans="1:5" ht="21" x14ac:dyDescent="0.25">
      <c r="A10" s="4" t="s">
        <v>2</v>
      </c>
      <c r="B10" s="2" t="s">
        <v>1</v>
      </c>
      <c r="C10" s="9">
        <v>904</v>
      </c>
      <c r="D10" s="9">
        <v>22004</v>
      </c>
      <c r="E10" s="10">
        <f>C10/D10</f>
        <v>4.108343937465915E-2</v>
      </c>
    </row>
    <row r="11" spans="1:5" ht="21" x14ac:dyDescent="0.25">
      <c r="A11" s="4" t="s">
        <v>25</v>
      </c>
      <c r="B11" s="2" t="s">
        <v>26</v>
      </c>
      <c r="C11" s="9">
        <v>756</v>
      </c>
      <c r="D11" s="9">
        <v>71162</v>
      </c>
      <c r="E11" s="10">
        <f>C11/D11</f>
        <v>1.0623647452291954E-2</v>
      </c>
    </row>
    <row r="12" spans="1:5" ht="21" x14ac:dyDescent="0.25">
      <c r="A12" s="4" t="s">
        <v>17</v>
      </c>
      <c r="B12" s="2" t="s">
        <v>16</v>
      </c>
      <c r="C12" s="9">
        <v>566</v>
      </c>
      <c r="D12" s="9">
        <v>33222</v>
      </c>
      <c r="E12" s="10">
        <f>C12/D12</f>
        <v>1.7036903256877973E-2</v>
      </c>
    </row>
    <row r="13" spans="1:5" ht="21" x14ac:dyDescent="0.25">
      <c r="A13" s="4" t="s">
        <v>6</v>
      </c>
      <c r="B13" s="2" t="s">
        <v>5</v>
      </c>
      <c r="C13" s="9">
        <v>540</v>
      </c>
      <c r="D13" s="9">
        <v>16859</v>
      </c>
      <c r="E13" s="10">
        <f>C13/D13</f>
        <v>3.2030369535559641E-2</v>
      </c>
    </row>
    <row r="14" spans="1:5" ht="21" x14ac:dyDescent="0.25">
      <c r="A14" s="5" t="s">
        <v>37</v>
      </c>
      <c r="B14" s="2" t="s">
        <v>7</v>
      </c>
      <c r="C14" s="7">
        <v>521</v>
      </c>
      <c r="D14" s="7">
        <v>73916</v>
      </c>
      <c r="E14" s="11">
        <f>C14/D14</f>
        <v>7.0485415877482548E-3</v>
      </c>
    </row>
    <row r="15" spans="1:5" ht="21" x14ac:dyDescent="0.25">
      <c r="A15" s="5" t="s">
        <v>32</v>
      </c>
      <c r="B15" s="2" t="s">
        <v>31</v>
      </c>
      <c r="C15" s="7">
        <v>518</v>
      </c>
      <c r="D15" s="7">
        <v>60960</v>
      </c>
      <c r="E15" s="11">
        <f>C15/D15</f>
        <v>8.4973753280839903E-3</v>
      </c>
    </row>
    <row r="16" spans="1:5" ht="21" x14ac:dyDescent="0.25">
      <c r="A16" s="4" t="s">
        <v>19</v>
      </c>
      <c r="B16" s="2" t="s">
        <v>18</v>
      </c>
      <c r="C16" s="9">
        <v>502</v>
      </c>
      <c r="D16" s="9">
        <v>29496</v>
      </c>
      <c r="E16" s="10">
        <f>C16/D16</f>
        <v>1.7019256848386222E-2</v>
      </c>
    </row>
    <row r="17" spans="1:5" ht="21" x14ac:dyDescent="0.25">
      <c r="A17" s="4" t="s">
        <v>13</v>
      </c>
      <c r="B17" s="2" t="s">
        <v>12</v>
      </c>
      <c r="C17" s="9">
        <v>483</v>
      </c>
      <c r="D17" s="9">
        <v>26003</v>
      </c>
      <c r="E17" s="10">
        <f>C17/D17</f>
        <v>1.8574779833096182E-2</v>
      </c>
    </row>
    <row r="18" spans="1:5" ht="21" x14ac:dyDescent="0.25">
      <c r="A18" s="4" t="s">
        <v>24</v>
      </c>
      <c r="B18" s="2" t="s">
        <v>23</v>
      </c>
      <c r="C18" s="9">
        <v>452</v>
      </c>
      <c r="D18" s="9">
        <v>42351</v>
      </c>
      <c r="E18" s="10">
        <f>C18/D18</f>
        <v>1.0672711388160847E-2</v>
      </c>
    </row>
    <row r="19" spans="1:5" ht="21" x14ac:dyDescent="0.25">
      <c r="A19" s="5" t="s">
        <v>41</v>
      </c>
      <c r="B19" s="2" t="s">
        <v>40</v>
      </c>
      <c r="C19" s="7">
        <v>434</v>
      </c>
      <c r="D19" s="7">
        <v>66725</v>
      </c>
      <c r="E19" s="11">
        <f>C19/D19</f>
        <v>6.5043087298613713E-3</v>
      </c>
    </row>
    <row r="20" spans="1:5" ht="21" x14ac:dyDescent="0.25">
      <c r="A20" s="5" t="s">
        <v>54</v>
      </c>
      <c r="B20" s="2" t="s">
        <v>53</v>
      </c>
      <c r="C20" s="7">
        <v>423</v>
      </c>
      <c r="D20" s="7">
        <v>91430</v>
      </c>
      <c r="E20" s="11">
        <f>C20/D20</f>
        <v>4.626490211090452E-3</v>
      </c>
    </row>
    <row r="21" spans="1:5" ht="21" x14ac:dyDescent="0.25">
      <c r="A21" s="5" t="s">
        <v>30</v>
      </c>
      <c r="B21" s="2" t="s">
        <v>29</v>
      </c>
      <c r="C21" s="7">
        <v>414</v>
      </c>
      <c r="D21" s="7">
        <v>48469</v>
      </c>
      <c r="E21" s="11">
        <f>C21/D21</f>
        <v>8.5415420165466591E-3</v>
      </c>
    </row>
    <row r="22" spans="1:5" ht="21" x14ac:dyDescent="0.25">
      <c r="A22" s="4" t="s">
        <v>20</v>
      </c>
      <c r="B22" s="2" t="s">
        <v>16</v>
      </c>
      <c r="C22" s="9">
        <v>402</v>
      </c>
      <c r="D22" s="9">
        <v>26571</v>
      </c>
      <c r="E22" s="10">
        <f>C22/D22</f>
        <v>1.5129276278649656E-2</v>
      </c>
    </row>
    <row r="23" spans="1:5" ht="21" x14ac:dyDescent="0.25">
      <c r="A23" s="4" t="s">
        <v>27</v>
      </c>
      <c r="B23" s="2" t="s">
        <v>16</v>
      </c>
      <c r="C23" s="9">
        <v>300</v>
      </c>
      <c r="D23" s="9">
        <v>30574</v>
      </c>
      <c r="E23" s="10">
        <f>C23/D23</f>
        <v>9.8122587819716098E-3</v>
      </c>
    </row>
    <row r="24" spans="1:5" ht="21" x14ac:dyDescent="0.25">
      <c r="A24" s="5" t="s">
        <v>48</v>
      </c>
      <c r="B24" s="2" t="s">
        <v>46</v>
      </c>
      <c r="C24" s="7">
        <v>258</v>
      </c>
      <c r="D24" s="7">
        <v>46106</v>
      </c>
      <c r="E24" s="11">
        <f>C24/D24</f>
        <v>5.5958009803496293E-3</v>
      </c>
    </row>
    <row r="25" spans="1:5" ht="21" x14ac:dyDescent="0.25">
      <c r="A25" s="5" t="s">
        <v>59</v>
      </c>
      <c r="B25" s="2" t="s">
        <v>50</v>
      </c>
      <c r="C25" s="7">
        <v>250</v>
      </c>
      <c r="D25" s="7">
        <v>91097</v>
      </c>
      <c r="E25" s="11">
        <f>C25/D25</f>
        <v>2.74432747510895E-3</v>
      </c>
    </row>
    <row r="26" spans="1:5" ht="19" x14ac:dyDescent="0.25">
      <c r="A26" s="5" t="s">
        <v>39</v>
      </c>
      <c r="B26" s="2" t="s">
        <v>38</v>
      </c>
      <c r="C26" s="7">
        <v>243</v>
      </c>
      <c r="D26" s="7">
        <v>36740</v>
      </c>
      <c r="E26" s="11">
        <f>C26/D26</f>
        <v>6.6140446379967339E-3</v>
      </c>
    </row>
    <row r="27" spans="1:5" ht="21" x14ac:dyDescent="0.25">
      <c r="A27" s="5" t="s">
        <v>49</v>
      </c>
      <c r="B27" s="2" t="s">
        <v>46</v>
      </c>
      <c r="C27" s="7">
        <v>228</v>
      </c>
      <c r="D27" s="7">
        <v>45781</v>
      </c>
      <c r="E27" s="11">
        <f>C27/D27</f>
        <v>4.9802319739629978E-3</v>
      </c>
    </row>
    <row r="28" spans="1:5" ht="21" x14ac:dyDescent="0.25">
      <c r="A28" s="5" t="s">
        <v>43</v>
      </c>
      <c r="B28" s="2" t="s">
        <v>42</v>
      </c>
      <c r="C28" s="7">
        <v>134</v>
      </c>
      <c r="D28" s="7">
        <v>22185</v>
      </c>
      <c r="E28" s="11">
        <f>C28/D28</f>
        <v>6.0401171963038085E-3</v>
      </c>
    </row>
    <row r="29" spans="1:5" ht="21" x14ac:dyDescent="0.25">
      <c r="A29" s="5" t="s">
        <v>66</v>
      </c>
      <c r="B29" s="2" t="s">
        <v>65</v>
      </c>
      <c r="C29" s="7">
        <v>120</v>
      </c>
      <c r="D29" s="7">
        <v>86963</v>
      </c>
      <c r="E29" s="11">
        <f>C29/D29</f>
        <v>1.3798971976587745E-3</v>
      </c>
    </row>
    <row r="30" spans="1:5" ht="21" x14ac:dyDescent="0.25">
      <c r="A30" s="4" t="s">
        <v>22</v>
      </c>
      <c r="B30" s="2" t="s">
        <v>21</v>
      </c>
      <c r="C30" s="9">
        <v>115</v>
      </c>
      <c r="D30" s="9">
        <v>9795</v>
      </c>
      <c r="E30" s="10">
        <f>C30/D30</f>
        <v>1.1740684022460439E-2</v>
      </c>
    </row>
    <row r="31" spans="1:5" ht="21" x14ac:dyDescent="0.25">
      <c r="A31" s="6" t="s">
        <v>44</v>
      </c>
      <c r="B31" s="2" t="s">
        <v>45</v>
      </c>
      <c r="C31" s="7">
        <v>107</v>
      </c>
      <c r="D31" s="7">
        <v>18366</v>
      </c>
      <c r="E31" s="11">
        <f>C31/D31</f>
        <v>5.8259827942938039E-3</v>
      </c>
    </row>
    <row r="32" spans="1:5" ht="21" x14ac:dyDescent="0.25">
      <c r="A32" s="5" t="s">
        <v>68</v>
      </c>
      <c r="B32" s="2" t="s">
        <v>67</v>
      </c>
      <c r="C32" s="7">
        <v>105</v>
      </c>
      <c r="D32" s="7">
        <v>79024</v>
      </c>
      <c r="E32" s="11">
        <f>C32/D32</f>
        <v>1.3287102652358776E-3</v>
      </c>
    </row>
    <row r="33" spans="1:5" ht="21" x14ac:dyDescent="0.25">
      <c r="A33" s="5" t="s">
        <v>36</v>
      </c>
      <c r="B33" s="2" t="s">
        <v>35</v>
      </c>
      <c r="C33" s="7">
        <v>84</v>
      </c>
      <c r="D33" s="7">
        <v>11449</v>
      </c>
      <c r="E33" s="11">
        <f>C33/D33</f>
        <v>7.3368853174949778E-3</v>
      </c>
    </row>
    <row r="34" spans="1:5" ht="21" x14ac:dyDescent="0.25">
      <c r="A34" s="5" t="s">
        <v>64</v>
      </c>
      <c r="B34" s="2" t="s">
        <v>63</v>
      </c>
      <c r="C34" s="7">
        <v>83</v>
      </c>
      <c r="D34" s="7">
        <v>52669</v>
      </c>
      <c r="E34" s="11">
        <f>C34/D34</f>
        <v>1.5758795496402058E-3</v>
      </c>
    </row>
    <row r="35" spans="1:5" ht="21" x14ac:dyDescent="0.25">
      <c r="A35" s="5" t="s">
        <v>56</v>
      </c>
      <c r="B35" s="2" t="s">
        <v>55</v>
      </c>
      <c r="C35" s="7">
        <v>68</v>
      </c>
      <c r="D35" s="7">
        <v>14861</v>
      </c>
      <c r="E35" s="11">
        <f>C35/D35</f>
        <v>4.5757351456833326E-3</v>
      </c>
    </row>
    <row r="36" spans="1:5" ht="21" x14ac:dyDescent="0.25">
      <c r="A36" s="5" t="s">
        <v>60</v>
      </c>
      <c r="B36" s="2" t="s">
        <v>50</v>
      </c>
      <c r="C36" s="7">
        <v>68</v>
      </c>
      <c r="D36" s="7">
        <v>25517</v>
      </c>
      <c r="E36" s="11">
        <f>C36/D36</f>
        <v>2.6648900732844771E-3</v>
      </c>
    </row>
    <row r="37" spans="1:5" ht="19" x14ac:dyDescent="0.25">
      <c r="A37" s="16" t="s">
        <v>28</v>
      </c>
      <c r="B37" s="2" t="s">
        <v>7</v>
      </c>
      <c r="C37" s="7">
        <v>55</v>
      </c>
      <c r="D37" s="7">
        <v>5677</v>
      </c>
      <c r="E37" s="11">
        <f>C37/D37</f>
        <v>9.6882156068345965E-3</v>
      </c>
    </row>
    <row r="38" spans="1:5" ht="21" x14ac:dyDescent="0.25">
      <c r="A38" s="5" t="s">
        <v>51</v>
      </c>
      <c r="B38" s="2" t="s">
        <v>50</v>
      </c>
      <c r="C38" s="7">
        <v>37</v>
      </c>
      <c r="D38" s="7">
        <v>7531</v>
      </c>
      <c r="E38" s="11">
        <f>C38/D38</f>
        <v>4.9130261585446817E-3</v>
      </c>
    </row>
    <row r="39" spans="1:5" ht="21" x14ac:dyDescent="0.25">
      <c r="A39" s="5" t="s">
        <v>57</v>
      </c>
      <c r="B39" s="2" t="s">
        <v>42</v>
      </c>
      <c r="C39" s="7">
        <v>36</v>
      </c>
      <c r="D39" s="7">
        <v>10210</v>
      </c>
      <c r="E39" s="11">
        <f>C39/D39</f>
        <v>3.5259549461312441E-3</v>
      </c>
    </row>
    <row r="40" spans="1:5" ht="21" x14ac:dyDescent="0.25">
      <c r="A40" s="5" t="s">
        <v>58</v>
      </c>
      <c r="B40" s="2" t="s">
        <v>40</v>
      </c>
      <c r="C40" s="7">
        <v>18</v>
      </c>
      <c r="D40" s="7">
        <v>5752</v>
      </c>
      <c r="E40" s="11">
        <f>C40/D40</f>
        <v>3.1293463143254518E-3</v>
      </c>
    </row>
    <row r="41" spans="1:5" ht="21" x14ac:dyDescent="0.25">
      <c r="A41" s="5" t="s">
        <v>62</v>
      </c>
      <c r="B41" s="2" t="s">
        <v>61</v>
      </c>
      <c r="C41" s="7">
        <v>11</v>
      </c>
      <c r="D41" s="7">
        <v>4881</v>
      </c>
      <c r="E41" s="11">
        <f>C41/D41</f>
        <v>2.2536365498873182E-3</v>
      </c>
    </row>
    <row r="42" spans="1:5" ht="19" x14ac:dyDescent="0.25">
      <c r="A42" s="15"/>
      <c r="B42" s="15"/>
      <c r="C42" s="12">
        <f>SUM(C2:C41)</f>
        <v>19648</v>
      </c>
      <c r="D42" s="12">
        <f>SUM(D2:D41)</f>
        <v>1999023</v>
      </c>
      <c r="E42" s="13">
        <f>C42/D42</f>
        <v>9.8288013694689848E-3</v>
      </c>
    </row>
  </sheetData>
  <sortState xmlns:xlrd2="http://schemas.microsoft.com/office/spreadsheetml/2017/richdata2" ref="A2:E41">
    <sortCondition descending="1" ref="C2:C41"/>
  </sortState>
  <hyperlinks>
    <hyperlink ref="A25" r:id="rId1" xr:uid="{E1449402-FD37-2747-9AAC-2811609372B6}"/>
    <hyperlink ref="A11" r:id="rId2" xr:uid="{2420A7C0-DA68-B14B-9398-B6B191631204}"/>
    <hyperlink ref="A8" r:id="rId3" xr:uid="{6D2F2FD2-B7F0-B640-9AE8-6B0C1C6705DF}"/>
    <hyperlink ref="A2" r:id="rId4" xr:uid="{761CEFFF-664C-9E48-AADD-58EFEAC1A067}"/>
    <hyperlink ref="A4" r:id="rId5" xr:uid="{A4CC9574-B2F3-E248-AC53-893062286444}"/>
    <hyperlink ref="A38" r:id="rId6" xr:uid="{54EAF8AC-AD34-4F43-BEF3-A4A898E412EE}"/>
    <hyperlink ref="A36" r:id="rId7" xr:uid="{A8F19962-AD04-AA4F-AE32-C0F56429B172}"/>
    <hyperlink ref="A9" r:id="rId8" xr:uid="{A98EEEDE-ECC8-6742-AAA9-51A636842787}"/>
    <hyperlink ref="A26" r:id="rId9" xr:uid="{DBA3D3F9-0CC7-3D40-81C0-931426B67B8B}"/>
    <hyperlink ref="A6" r:id="rId10" xr:uid="{1101CB5D-5F93-3D45-86C9-FF748E9581BF}"/>
    <hyperlink ref="A14" r:id="rId11" xr:uid="{E3A28867-CCD0-6A47-9D79-5E4E7A759B7C}"/>
    <hyperlink ref="A33" r:id="rId12" xr:uid="{3FBB1CB9-7D24-C34C-8478-031C9208D96D}"/>
    <hyperlink ref="A34" r:id="rId13" xr:uid="{D7E7725C-4DFA-7849-9DC2-C284818B06DB}"/>
    <hyperlink ref="A32" r:id="rId14" xr:uid="{072BC5C8-A496-8E42-A280-8E31D9609458}"/>
    <hyperlink ref="A12" r:id="rId15" xr:uid="{42FD45D6-73A3-0D44-9F4E-13FF3CB422C4}"/>
    <hyperlink ref="A28" r:id="rId16" xr:uid="{6F8899E3-1AC7-A049-850E-AFE1FC96F0B8}"/>
    <hyperlink ref="A29" r:id="rId17" xr:uid="{350FEA7B-D5AB-E24B-888E-076CEB9D22FB}"/>
    <hyperlink ref="A18" r:id="rId18" xr:uid="{F316C880-D10B-A94D-9890-597FCF38C77A}"/>
    <hyperlink ref="A7" r:id="rId19" xr:uid="{CD51361C-DB9B-C04C-A5FF-97D4CA97C804}"/>
    <hyperlink ref="A20" r:id="rId20" xr:uid="{63607DA8-11B5-594A-B7ED-AF496D263475}"/>
    <hyperlink ref="A39" r:id="rId21" xr:uid="{C8C4A201-B0FF-5E49-BA07-9D1D156D8C31}"/>
    <hyperlink ref="A5" r:id="rId22" xr:uid="{F3B25309-0D9F-7D41-BC3F-BCC55C06E1F6}"/>
    <hyperlink ref="A30" r:id="rId23" xr:uid="{72B9661C-922E-0941-81C4-3175940740BB}"/>
    <hyperlink ref="A16" r:id="rId24" xr:uid="{01D3FED6-0F69-5546-B18F-FFB96470B2BA}"/>
    <hyperlink ref="A19" r:id="rId25" xr:uid="{6E50D82E-D7F6-B449-A249-09DC9D9A078F}"/>
    <hyperlink ref="A21" r:id="rId26" xr:uid="{440B9780-2B52-9947-A1C4-6B4902E7B80C}"/>
    <hyperlink ref="A35" r:id="rId27" xr:uid="{DCD502CC-E596-7A4F-995F-FB733A0C7E00}"/>
    <hyperlink ref="A13" r:id="rId28" xr:uid="{988E23C7-84E8-8F4A-87BB-A629BA8C2EE6}"/>
    <hyperlink ref="A27" r:id="rId29" xr:uid="{19EF2AD9-4CA2-754D-849E-DC93FCCF50CE}"/>
    <hyperlink ref="A15" r:id="rId30" xr:uid="{B1224419-2310-DB4E-A4D6-046A34918587}"/>
    <hyperlink ref="A24" r:id="rId31" xr:uid="{9BCABE7E-DCAE-5F40-B2AB-3ACDCF90E5A0}"/>
    <hyperlink ref="A22" r:id="rId32" xr:uid="{7EF48C9E-317A-0F46-A1AF-A98D805F99A2}"/>
    <hyperlink ref="A23" r:id="rId33" xr:uid="{91E6C640-CD7E-CA45-8789-F6526843AFC0}"/>
    <hyperlink ref="A17" r:id="rId34" xr:uid="{F1A8D0F6-EB25-AD4F-9B73-89DCE995A894}"/>
    <hyperlink ref="A3" r:id="rId35" xr:uid="{876B9E2C-2EFD-6B42-8C78-56BE9CC812B4}"/>
    <hyperlink ref="A40" r:id="rId36" xr:uid="{65D7A650-5D87-C04C-9D61-8ABAD64C8875}"/>
    <hyperlink ref="A10" r:id="rId37" xr:uid="{5CB97125-FFBC-C244-BAC3-F69B6E53938E}"/>
    <hyperlink ref="A41" r:id="rId38" xr:uid="{EE2732F0-CA4F-2540-9A33-6A900C3DDFFA}"/>
    <hyperlink ref="A31" r:id="rId39" xr:uid="{1D54B6CB-DE6C-C045-983F-6A987368F0F3}"/>
    <hyperlink ref="A37" r:id="rId40" xr:uid="{BAA3B304-4A36-7144-B646-42D5F226A3A0}"/>
  </hyperlinks>
  <pageMargins left="0.7" right="0.7" top="0.75" bottom="0.75" header="0.3" footer="0.3"/>
  <pageSetup paperSize="9" orientation="portrait" horizontalDpi="0" verticalDpi="0"/>
  <drawing r:id="rId4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CAC 40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2020-03-24T13:54:37Z</dcterms:created>
  <dcterms:modified xsi:type="dcterms:W3CDTF">2020-04-08T10:14:36Z</dcterms:modified>
</cp:coreProperties>
</file>