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3C62BB6F-7C05-8449-9328-4D5D495AAD26}" xr6:coauthVersionLast="45" xr6:coauthVersionMax="45" xr10:uidLastSave="{00000000-0000-0000-0000-000000000000}"/>
  <bookViews>
    <workbookView xWindow="0" yWindow="440" windowWidth="38400" windowHeight="19400" xr2:uid="{FEC2289F-5442-BD44-AAF6-F5F23F97A89E}"/>
  </bookViews>
  <sheets>
    <sheet name="Automatismes industrie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B9" i="1"/>
  <c r="C9" i="1"/>
  <c r="D9" i="1"/>
  <c r="D23" i="1"/>
  <c r="D26" i="1"/>
  <c r="D25" i="1"/>
  <c r="D15" i="1"/>
  <c r="D27" i="1"/>
  <c r="D11" i="1"/>
  <c r="D18" i="1"/>
  <c r="D17" i="1"/>
  <c r="D20" i="1"/>
  <c r="D14" i="1"/>
  <c r="D16" i="1"/>
  <c r="D22" i="1"/>
  <c r="D19" i="1"/>
  <c r="D24" i="1"/>
  <c r="D28" i="1"/>
  <c r="D13" i="1"/>
  <c r="D12" i="1"/>
  <c r="D21" i="1"/>
  <c r="D6" i="1"/>
  <c r="D4" i="1"/>
  <c r="D5" i="1"/>
  <c r="D3" i="1"/>
  <c r="D8" i="1"/>
  <c r="D7" i="1"/>
  <c r="D29" i="1" l="1"/>
</calcChain>
</file>

<file path=xl/sharedStrings.xml><?xml version="1.0" encoding="utf-8"?>
<sst xmlns="http://schemas.openxmlformats.org/spreadsheetml/2006/main" count="61" uniqueCount="41">
  <si>
    <t>5001 et plus</t>
  </si>
  <si>
    <t>France</t>
  </si>
  <si>
    <t>Entreprises + Liens page profils LinkedIn</t>
  </si>
  <si>
    <t>Employés</t>
  </si>
  <si>
    <t>Profls LikedIn</t>
  </si>
  <si>
    <t>Profils PhD</t>
  </si>
  <si>
    <t>Ratio PhD</t>
  </si>
  <si>
    <t>Siège Social</t>
  </si>
  <si>
    <t>Canada</t>
  </si>
  <si>
    <t>Allemagne</t>
  </si>
  <si>
    <t>Autriche</t>
  </si>
  <si>
    <t>Moyenne</t>
  </si>
  <si>
    <t>PhD OR Ph.D OR Docteur OR Doctorat</t>
  </si>
  <si>
    <t>Actemium</t>
  </si>
  <si>
    <t>KEYENCE CORPORATION</t>
  </si>
  <si>
    <t>Japon</t>
  </si>
  <si>
    <t>Phoenix Contact</t>
  </si>
  <si>
    <t>Groupe WIKA</t>
  </si>
  <si>
    <t>ifm</t>
  </si>
  <si>
    <t>STÄUBLI</t>
  </si>
  <si>
    <t>PhD OR Ph.D OR Docteur OR Doctorat OR Dr.</t>
  </si>
  <si>
    <t>Suisse</t>
  </si>
  <si>
    <t>1001 à 5000</t>
  </si>
  <si>
    <t>Clemessy</t>
  </si>
  <si>
    <t>B&amp;R Industrial Automation</t>
  </si>
  <si>
    <t>Markem-Imaje</t>
  </si>
  <si>
    <t>InnoVista Sensors™</t>
  </si>
  <si>
    <t>SEW USOCOME</t>
  </si>
  <si>
    <t>Interroll Group</t>
  </si>
  <si>
    <t>Turck</t>
  </si>
  <si>
    <t>Baumer Group</t>
  </si>
  <si>
    <t>Premier Tech</t>
  </si>
  <si>
    <t>Murrelektronik</t>
  </si>
  <si>
    <t>Komax</t>
  </si>
  <si>
    <t>Sauter</t>
  </si>
  <si>
    <t>VITRONIC Machine Vision</t>
  </si>
  <si>
    <t>Premier Tech Systems and Automation</t>
  </si>
  <si>
    <t>thyssenkrupp System Engineering</t>
  </si>
  <si>
    <t>Zimmer Group</t>
  </si>
  <si>
    <t>Gilgen Door Systems</t>
  </si>
  <si>
    <t>Güdel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</si>
</sst>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1" xfId="0" applyFont="1" applyBorder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/>
    <xf numFmtId="0" fontId="2" fillId="9" borderId="1" xfId="0" applyFont="1" applyFill="1" applyBorder="1"/>
    <xf numFmtId="0" fontId="6" fillId="2" borderId="1" xfId="1" applyFont="1" applyFill="1" applyBorder="1"/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7" fillId="0" borderId="0" xfId="1" applyFont="1" applyFill="1" applyAlignment="1">
      <alignment horizontal="center"/>
    </xf>
    <xf numFmtId="0" fontId="3" fillId="2" borderId="1" xfId="1" applyFont="1" applyFill="1" applyBorder="1" applyAlignment="1"/>
    <xf numFmtId="1" fontId="2" fillId="5" borderId="1" xfId="0" applyNumberFormat="1" applyFont="1" applyFill="1" applyBorder="1"/>
    <xf numFmtId="1" fontId="2" fillId="7" borderId="1" xfId="0" applyNumberFormat="1" applyFont="1" applyFill="1" applyBorder="1"/>
    <xf numFmtId="0" fontId="8" fillId="2" borderId="1" xfId="1" applyFont="1" applyFill="1" applyBorder="1" applyAlignment="1">
      <alignment horizontal="right"/>
    </xf>
    <xf numFmtId="0" fontId="9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9" fillId="0" borderId="1" xfId="1" applyFont="1" applyFill="1" applyBorder="1" applyAlignment="1">
      <alignment horizontal="center"/>
    </xf>
    <xf numFmtId="1" fontId="4" fillId="7" borderId="1" xfId="0" applyNumberFormat="1" applyFont="1" applyFill="1" applyBorder="1"/>
    <xf numFmtId="0" fontId="4" fillId="2" borderId="1" xfId="1" applyFont="1" applyFill="1" applyBorder="1" applyAlignment="1">
      <alignment horizontal="right"/>
    </xf>
    <xf numFmtId="1" fontId="4" fillId="5" borderId="1" xfId="0" applyNumberFormat="1" applyFont="1" applyFill="1" applyBorder="1"/>
    <xf numFmtId="0" fontId="3" fillId="2" borderId="0" xfId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441984</xdr:colOff>
      <xdr:row>4</xdr:row>
      <xdr:rowOff>49037</xdr:rowOff>
    </xdr:from>
    <xdr:ext cx="6664356" cy="37471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EF9A2F8-430C-3C44-9510-5425CC4ED3C3}"/>
            </a:ext>
          </a:extLst>
        </xdr:cNvPr>
        <xdr:cNvSpPr txBox="1"/>
      </xdr:nvSpPr>
      <xdr:spPr>
        <a:xfrm>
          <a:off x="10754384" y="1115837"/>
          <a:ext cx="6664356" cy="374713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600" b="1" baseline="0"/>
        </a:p>
        <a:p>
          <a:pPr algn="ctr"/>
          <a:r>
            <a:rPr lang="fr-FR" sz="2000" b="1" baseline="0"/>
            <a:t>Agro-alimentaire</a:t>
          </a:r>
        </a:p>
        <a:p>
          <a:pPr algn="l"/>
          <a:r>
            <a:rPr lang="fr-FR" sz="2000" b="1" baseline="0"/>
            <a:t>Entreprises indiquant la France parmi leurs localisations</a:t>
          </a:r>
        </a:p>
        <a:p>
          <a:pPr algn="l"/>
          <a:r>
            <a:rPr lang="fr-FR" sz="2000" b="1" baseline="0"/>
            <a:t>On précise la localisation du siège social.</a:t>
          </a:r>
        </a:p>
        <a:p>
          <a:pPr algn="l"/>
          <a:r>
            <a:rPr lang="fr-FR" sz="2000" b="1" baseline="0"/>
            <a:t>Cette première liste concerne les entreprises avec plus de 1000 employés.</a:t>
          </a:r>
        </a:p>
        <a:p>
          <a:pPr algn="l"/>
          <a:r>
            <a:rPr lang="fr-FR" sz="2000" b="1" baseline="0"/>
            <a:t>La colonne B donne le nombre d'employés publiant un profil LinkedIn</a:t>
          </a:r>
        </a:p>
        <a:p>
          <a:pPr algn="l"/>
          <a:endParaRPr lang="fr-FR" sz="2000" b="1" baseline="0"/>
        </a:p>
        <a:p>
          <a:pPr algn="l"/>
          <a:endParaRPr lang="fr-FR" sz="20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/>
            <a:t>Données</a:t>
          </a:r>
          <a:r>
            <a:rPr lang="fr-FR" sz="2000" b="0" i="1" baseline="0"/>
            <a:t> relevées au 13 décembre 2020</a:t>
          </a:r>
        </a:p>
        <a:p>
          <a:pPr algn="l"/>
          <a:endParaRPr lang="fr-FR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companies/?companyHqGeo=%5B%22105015875%22%5D&amp;companySize=%5B%22G%22%5D&amp;industry=%5B%22147%22%5D&amp;keywords=&amp;origin=FACETED_SEARCH" TargetMode="External"/><Relationship Id="rId13" Type="http://schemas.openxmlformats.org/officeDocument/2006/relationships/hyperlink" Target="https://www.linkedin.com/company/sew-usocome/people/?keywords=PhD%20OR%20Ph.D%20OR%20Docteur%20OR%20Doctorat" TargetMode="External"/><Relationship Id="rId18" Type="http://schemas.openxmlformats.org/officeDocument/2006/relationships/hyperlink" Target="https://www.linkedin.com/company/murrelektronik/people/?keywords=PhD%20OR%20Ph.D%20OR%20Docteur%20OR%20Doctorat%20OR%20Dr." TargetMode="External"/><Relationship Id="rId26" Type="http://schemas.openxmlformats.org/officeDocument/2006/relationships/hyperlink" Target="https://www.linkedin.com/company/gudel/people/?keywords=PhD%20OR%20Ph.D%20OR%20Docteur%20OR%20Doctorat%20OR%20Dr." TargetMode="External"/><Relationship Id="rId3" Type="http://schemas.openxmlformats.org/officeDocument/2006/relationships/hyperlink" Target="https://www.linkedin.com/company/keyence/people/?keywords=PhD%20OR%20Ph.D%20OR%20Docteur%20OR%20Doctorat" TargetMode="External"/><Relationship Id="rId21" Type="http://schemas.openxmlformats.org/officeDocument/2006/relationships/hyperlink" Target="https://www.linkedin.com/company/vitronic-dr--ing-stein-bildverarbeitungssysteme-gmbh/people/?keywords=PhD%20OR%20Ph.D%20OR%20Docteur%20OR%20Doctorat%20OR%20Dr." TargetMode="External"/><Relationship Id="rId7" Type="http://schemas.openxmlformats.org/officeDocument/2006/relationships/hyperlink" Target="https://www.linkedin.com/company/staubli/people/?keywords=PhD%20OR%20Ph.D%20OR%20Docteur%20OR%20Doctorat%20OR%20Dr." TargetMode="External"/><Relationship Id="rId12" Type="http://schemas.openxmlformats.org/officeDocument/2006/relationships/hyperlink" Target="https://www.linkedin.com/company/innovista-sensors%E2%84%A2/people/?keywords=PhD%20OR%20Ph.D%20OR%20Docteur%20OR%20Doctorat" TargetMode="External"/><Relationship Id="rId17" Type="http://schemas.openxmlformats.org/officeDocument/2006/relationships/hyperlink" Target="https://www.linkedin.com/company/premier-tech/people/?keywords=PhD%20OR%20Ph.D%20OR%20Docteur%20OR%20Doctorat" TargetMode="External"/><Relationship Id="rId25" Type="http://schemas.openxmlformats.org/officeDocument/2006/relationships/hyperlink" Target="https://www.linkedin.com/company/gilgendoorsystems/people/?keywords=PhD%20OR%20Ph.D%20OR%20Docteur%20OR%20Doctorat%20OR%20Dr." TargetMode="External"/><Relationship Id="rId2" Type="http://schemas.openxmlformats.org/officeDocument/2006/relationships/hyperlink" Target="https://www.linkedin.com/company/actemium/people/?keywords=PhD%20OR%20Ph.D%20OR%20Docteur%20OR%20Doctorat" TargetMode="External"/><Relationship Id="rId16" Type="http://schemas.openxmlformats.org/officeDocument/2006/relationships/hyperlink" Target="https://www.linkedin.com/company/baumer-group/people/?keywords=PhD%20OR%20Ph.D%20OR%20Docteur%20OR%20Doctorat%20OR%20Dr." TargetMode="External"/><Relationship Id="rId20" Type="http://schemas.openxmlformats.org/officeDocument/2006/relationships/hyperlink" Target="https://www.linkedin.com/company/sauter/people/?keywords=PhD%20OR%20Ph.D%20OR%20Docteur%20OR%20Doctorat%20OR%20Dr." TargetMode="External"/><Relationship Id="rId1" Type="http://schemas.openxmlformats.org/officeDocument/2006/relationships/hyperlink" Target="https://www.linkedin.com/search/results/companies/?companyHqGeo=%5B%22105015875%22%5D&amp;companySize=%5B%22H%22%2C%22I%22%5D&amp;industry=%5B%22147%22%5D&amp;keywords=&amp;origin=FACETED_SEARCH" TargetMode="External"/><Relationship Id="rId6" Type="http://schemas.openxmlformats.org/officeDocument/2006/relationships/hyperlink" Target="https://www.linkedin.com/company/ifm/people/?keywords=PhD%20OR%20Ph.D%20OR%20Dr." TargetMode="External"/><Relationship Id="rId11" Type="http://schemas.openxmlformats.org/officeDocument/2006/relationships/hyperlink" Target="https://www.linkedin.com/company/markem-imaje/people/?keywords=PhD%20OR%20Ph.D%20OR%20Docteur%20OR%20Doctorat%20OR%20Dr." TargetMode="External"/><Relationship Id="rId24" Type="http://schemas.openxmlformats.org/officeDocument/2006/relationships/hyperlink" Target="https://www.linkedin.com/company/zimmer-group/people/?keywords=PhD%20OR%20Ph.D%20OR%20Docteur%20OR%20Doctorat%20OR%20Dr." TargetMode="External"/><Relationship Id="rId5" Type="http://schemas.openxmlformats.org/officeDocument/2006/relationships/hyperlink" Target="https://www.linkedin.com/company/wikagroup/people/?keywords=PhD%20OR%20Ph.D%20OR%20Dr." TargetMode="External"/><Relationship Id="rId15" Type="http://schemas.openxmlformats.org/officeDocument/2006/relationships/hyperlink" Target="https://www.linkedin.com/company/turck/people/?keywords=PhD%20OR%20Ph.D%20OR%20Docteur%20OR%20Doctorat%20OR%20Dr." TargetMode="External"/><Relationship Id="rId23" Type="http://schemas.openxmlformats.org/officeDocument/2006/relationships/hyperlink" Target="https://www.linkedin.com/company/thyssenkrupp-system-engineering/people/?keywords=PhD%20OR%20Ph.D%20OR%20Docteur%20OR%20Doctorat%20OR%20Dr." TargetMode="External"/><Relationship Id="rId10" Type="http://schemas.openxmlformats.org/officeDocument/2006/relationships/hyperlink" Target="https://www.linkedin.com/company/b&amp;r-industrial-automation/people/?keywords=PhD%20OR%20Ph.D%20OR%20Docteur%20OR%20Doctorat%20OR%20Dr." TargetMode="External"/><Relationship Id="rId19" Type="http://schemas.openxmlformats.org/officeDocument/2006/relationships/hyperlink" Target="https://www.linkedin.com/company/komax/people/?keywords=PhD%20OR%20Ph.D%20OR%20Docteur%20OR%20Doctorat%20OR%20Dr." TargetMode="External"/><Relationship Id="rId4" Type="http://schemas.openxmlformats.org/officeDocument/2006/relationships/hyperlink" Target="https://www.linkedin.com/company/phoenix-contact/people/?keywords=PhD%20OR%20Ph.D%20OR%20Dr." TargetMode="External"/><Relationship Id="rId9" Type="http://schemas.openxmlformats.org/officeDocument/2006/relationships/hyperlink" Target="https://www.linkedin.com/company/clemessy/people/?keywords=PhD%20OR%20Ph.D%20OR%20Docteur%20OR%20Doctorat" TargetMode="External"/><Relationship Id="rId14" Type="http://schemas.openxmlformats.org/officeDocument/2006/relationships/hyperlink" Target="https://www.linkedin.com/company/interroll/people/?keywords=PhD%20OR%20Ph.D%20OR%20Docteur%20OR%20Doctorat%20OR%20Dr." TargetMode="External"/><Relationship Id="rId22" Type="http://schemas.openxmlformats.org/officeDocument/2006/relationships/hyperlink" Target="https://www.linkedin.com/company/premier-tech-chronos/people/?keywords=PhD%20OR%20Ph.D%20OR%20Docteur%20OR%20Doctorat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EF6-163D-5A4B-8866-0432B765C66B}">
  <dimension ref="A1:F43"/>
  <sheetViews>
    <sheetView tabSelected="1" zoomScale="99" workbookViewId="0">
      <selection activeCell="A11" sqref="A11:A23"/>
    </sheetView>
  </sheetViews>
  <sheetFormatPr baseColWidth="10" defaultRowHeight="16" x14ac:dyDescent="0.2"/>
  <cols>
    <col min="1" max="1" width="61.1640625" customWidth="1"/>
    <col min="2" max="2" width="20.6640625" customWidth="1"/>
    <col min="3" max="3" width="17.6640625" customWidth="1"/>
    <col min="4" max="4" width="15.83203125" customWidth="1"/>
    <col min="5" max="5" width="20" customWidth="1"/>
    <col min="6" max="6" width="56.83203125" customWidth="1"/>
  </cols>
  <sheetData>
    <row r="1" spans="1:6" ht="21" x14ac:dyDescent="0.25">
      <c r="A1" s="2" t="s">
        <v>2</v>
      </c>
      <c r="B1" s="3" t="s">
        <v>3</v>
      </c>
      <c r="C1" s="3" t="s">
        <v>3</v>
      </c>
      <c r="D1" s="1" t="s">
        <v>6</v>
      </c>
      <c r="E1" s="12" t="s">
        <v>7</v>
      </c>
    </row>
    <row r="2" spans="1:6" ht="21" x14ac:dyDescent="0.25">
      <c r="A2" s="24" t="s">
        <v>0</v>
      </c>
      <c r="B2" s="4" t="s">
        <v>4</v>
      </c>
      <c r="C2" s="7" t="s">
        <v>5</v>
      </c>
      <c r="D2" s="26"/>
      <c r="E2" s="13"/>
      <c r="F2" s="16"/>
    </row>
    <row r="3" spans="1:6" ht="21" x14ac:dyDescent="0.25">
      <c r="A3" s="17" t="s">
        <v>16</v>
      </c>
      <c r="B3" s="5">
        <v>4666</v>
      </c>
      <c r="C3" s="8">
        <v>92</v>
      </c>
      <c r="D3" s="10">
        <f>C3/B3</f>
        <v>1.9717102443206173E-2</v>
      </c>
      <c r="E3" s="13" t="s">
        <v>9</v>
      </c>
    </row>
    <row r="4" spans="1:6" ht="21" x14ac:dyDescent="0.25">
      <c r="A4" s="17" t="s">
        <v>18</v>
      </c>
      <c r="B4" s="5">
        <v>2545</v>
      </c>
      <c r="C4" s="8">
        <v>49</v>
      </c>
      <c r="D4" s="10">
        <f>C4/B4</f>
        <v>1.9253438113948921E-2</v>
      </c>
      <c r="E4" s="13" t="s">
        <v>9</v>
      </c>
    </row>
    <row r="5" spans="1:6" ht="21" x14ac:dyDescent="0.25">
      <c r="A5" s="20" t="s">
        <v>17</v>
      </c>
      <c r="B5" s="5">
        <v>2955</v>
      </c>
      <c r="C5" s="8">
        <v>29</v>
      </c>
      <c r="D5" s="10">
        <f>C5/B5</f>
        <v>9.8138747884940775E-3</v>
      </c>
      <c r="E5" s="13" t="s">
        <v>9</v>
      </c>
    </row>
    <row r="6" spans="1:6" ht="21" x14ac:dyDescent="0.25">
      <c r="A6" s="18" t="s">
        <v>19</v>
      </c>
      <c r="B6" s="5">
        <v>1350</v>
      </c>
      <c r="C6" s="8">
        <v>17</v>
      </c>
      <c r="D6" s="10">
        <f>C6/B6</f>
        <v>1.2592592592592593E-2</v>
      </c>
      <c r="E6" s="13" t="s">
        <v>21</v>
      </c>
    </row>
    <row r="7" spans="1:6" ht="21" x14ac:dyDescent="0.25">
      <c r="A7" s="20" t="s">
        <v>13</v>
      </c>
      <c r="B7" s="5">
        <v>4293</v>
      </c>
      <c r="C7" s="8">
        <v>14</v>
      </c>
      <c r="D7" s="10">
        <f>C7/B7</f>
        <v>3.2611227579781039E-3</v>
      </c>
      <c r="E7" s="13" t="s">
        <v>1</v>
      </c>
    </row>
    <row r="8" spans="1:6" ht="21" x14ac:dyDescent="0.25">
      <c r="A8" s="18" t="s">
        <v>14</v>
      </c>
      <c r="B8" s="5">
        <v>3787</v>
      </c>
      <c r="C8" s="8">
        <v>10</v>
      </c>
      <c r="D8" s="10">
        <f>C8/B8</f>
        <v>2.6406126221283337E-3</v>
      </c>
      <c r="E8" s="13" t="s">
        <v>15</v>
      </c>
    </row>
    <row r="9" spans="1:6" ht="21" x14ac:dyDescent="0.25">
      <c r="A9" s="29" t="s">
        <v>11</v>
      </c>
      <c r="B9" s="5">
        <f>AVERAGE(B3:B8)</f>
        <v>3266</v>
      </c>
      <c r="C9" s="28">
        <f>AVERAGE(C3:C8)</f>
        <v>35.166666666666664</v>
      </c>
      <c r="D9" s="10">
        <f>AVERAGE(D3:D8)</f>
        <v>1.1213123886391368E-2</v>
      </c>
      <c r="E9" s="13"/>
    </row>
    <row r="10" spans="1:6" ht="21" x14ac:dyDescent="0.25">
      <c r="A10" s="27" t="s">
        <v>22</v>
      </c>
      <c r="B10" s="5"/>
      <c r="C10" s="8"/>
      <c r="D10" s="10"/>
      <c r="E10" s="13"/>
    </row>
    <row r="11" spans="1:6" ht="21" x14ac:dyDescent="0.25">
      <c r="A11" s="18" t="s">
        <v>35</v>
      </c>
      <c r="B11" s="5">
        <v>420</v>
      </c>
      <c r="C11" s="8">
        <v>41</v>
      </c>
      <c r="D11" s="10">
        <f>C11/B11</f>
        <v>9.7619047619047619E-2</v>
      </c>
      <c r="E11" s="13" t="s">
        <v>9</v>
      </c>
    </row>
    <row r="12" spans="1:6" ht="21" x14ac:dyDescent="0.25">
      <c r="A12" s="17" t="s">
        <v>24</v>
      </c>
      <c r="B12" s="5">
        <v>1313</v>
      </c>
      <c r="C12" s="8">
        <v>39</v>
      </c>
      <c r="D12" s="10">
        <f>C12/B12</f>
        <v>2.9702970297029702E-2</v>
      </c>
      <c r="E12" s="13" t="s">
        <v>10</v>
      </c>
    </row>
    <row r="13" spans="1:6" ht="21" x14ac:dyDescent="0.25">
      <c r="A13" s="17" t="s">
        <v>25</v>
      </c>
      <c r="B13" s="5">
        <v>2343</v>
      </c>
      <c r="C13" s="8">
        <v>31</v>
      </c>
      <c r="D13" s="10">
        <f>C13/B13</f>
        <v>1.3230900554844216E-2</v>
      </c>
      <c r="E13" s="13" t="s">
        <v>21</v>
      </c>
    </row>
    <row r="14" spans="1:6" ht="21" x14ac:dyDescent="0.25">
      <c r="A14" s="17" t="s">
        <v>31</v>
      </c>
      <c r="B14" s="5">
        <v>1472</v>
      </c>
      <c r="C14" s="8">
        <v>19</v>
      </c>
      <c r="D14" s="10">
        <f>C14/B14</f>
        <v>1.2907608695652174E-2</v>
      </c>
      <c r="E14" s="13" t="s">
        <v>8</v>
      </c>
    </row>
    <row r="15" spans="1:6" ht="21" x14ac:dyDescent="0.25">
      <c r="A15" s="17" t="s">
        <v>37</v>
      </c>
      <c r="B15" s="5">
        <v>831</v>
      </c>
      <c r="C15" s="8">
        <v>18</v>
      </c>
      <c r="D15" s="10">
        <f>C15/B15</f>
        <v>2.1660649819494584E-2</v>
      </c>
      <c r="E15" s="13" t="s">
        <v>9</v>
      </c>
    </row>
    <row r="16" spans="1:6" ht="21" x14ac:dyDescent="0.25">
      <c r="A16" s="31" t="s">
        <v>30</v>
      </c>
      <c r="B16" s="5">
        <v>631</v>
      </c>
      <c r="C16" s="8">
        <v>16</v>
      </c>
      <c r="D16" s="10">
        <f>C16/B16</f>
        <v>2.5356576862123614E-2</v>
      </c>
      <c r="E16" s="13" t="s">
        <v>21</v>
      </c>
    </row>
    <row r="17" spans="1:6" ht="21" x14ac:dyDescent="0.25">
      <c r="A17" s="17" t="s">
        <v>33</v>
      </c>
      <c r="B17" s="5">
        <v>701</v>
      </c>
      <c r="C17" s="8">
        <v>9</v>
      </c>
      <c r="D17" s="10">
        <f>C17/B17</f>
        <v>1.2838801711840228E-2</v>
      </c>
      <c r="E17" s="13" t="s">
        <v>21</v>
      </c>
    </row>
    <row r="18" spans="1:6" ht="21" x14ac:dyDescent="0.25">
      <c r="A18" s="17" t="s">
        <v>34</v>
      </c>
      <c r="B18" s="5">
        <v>590</v>
      </c>
      <c r="C18" s="8">
        <v>8</v>
      </c>
      <c r="D18" s="10">
        <f>C18/B18</f>
        <v>1.3559322033898305E-2</v>
      </c>
      <c r="E18" s="13" t="s">
        <v>21</v>
      </c>
    </row>
    <row r="19" spans="1:6" ht="21" x14ac:dyDescent="0.25">
      <c r="A19" s="18" t="s">
        <v>28</v>
      </c>
      <c r="B19" s="5">
        <v>671</v>
      </c>
      <c r="C19" s="8">
        <v>7</v>
      </c>
      <c r="D19" s="10">
        <f>C19/B19</f>
        <v>1.0432190760059613E-2</v>
      </c>
      <c r="E19" s="13" t="s">
        <v>21</v>
      </c>
    </row>
    <row r="20" spans="1:6" ht="21" x14ac:dyDescent="0.25">
      <c r="A20" s="17" t="s">
        <v>32</v>
      </c>
      <c r="B20" s="5">
        <v>576</v>
      </c>
      <c r="C20" s="8">
        <v>7</v>
      </c>
      <c r="D20" s="10">
        <f>C20/B20</f>
        <v>1.2152777777777778E-2</v>
      </c>
      <c r="E20" s="13" t="s">
        <v>9</v>
      </c>
    </row>
    <row r="21" spans="1:6" ht="21" x14ac:dyDescent="0.25">
      <c r="A21" s="20" t="s">
        <v>23</v>
      </c>
      <c r="B21" s="5">
        <v>1703</v>
      </c>
      <c r="C21" s="8">
        <v>5</v>
      </c>
      <c r="D21" s="10">
        <f>C21/B21</f>
        <v>2.935995302407516E-3</v>
      </c>
      <c r="E21" s="13" t="s">
        <v>1</v>
      </c>
    </row>
    <row r="22" spans="1:6" ht="21" x14ac:dyDescent="0.25">
      <c r="A22" s="17" t="s">
        <v>29</v>
      </c>
      <c r="B22" s="5">
        <v>227</v>
      </c>
      <c r="C22" s="8">
        <v>5</v>
      </c>
      <c r="D22" s="10">
        <f>C22/B22</f>
        <v>2.2026431718061675E-2</v>
      </c>
      <c r="E22" s="13" t="s">
        <v>9</v>
      </c>
      <c r="F22" s="25" t="s">
        <v>12</v>
      </c>
    </row>
    <row r="23" spans="1:6" ht="21" x14ac:dyDescent="0.25">
      <c r="A23" s="31" t="s">
        <v>40</v>
      </c>
      <c r="B23" s="5">
        <v>376</v>
      </c>
      <c r="C23" s="8">
        <v>5</v>
      </c>
      <c r="D23" s="10">
        <f>C23/B23</f>
        <v>1.3297872340425532E-2</v>
      </c>
      <c r="E23" s="13" t="s">
        <v>21</v>
      </c>
      <c r="F23" s="25" t="s">
        <v>20</v>
      </c>
    </row>
    <row r="24" spans="1:6" ht="21" x14ac:dyDescent="0.25">
      <c r="A24" s="17" t="s">
        <v>27</v>
      </c>
      <c r="B24" s="5">
        <v>453</v>
      </c>
      <c r="C24" s="8">
        <v>2</v>
      </c>
      <c r="D24" s="10">
        <f>C24/B24</f>
        <v>4.4150110375275938E-3</v>
      </c>
      <c r="E24" s="13" t="s">
        <v>1</v>
      </c>
    </row>
    <row r="25" spans="1:6" ht="21" x14ac:dyDescent="0.25">
      <c r="A25" s="18" t="s">
        <v>38</v>
      </c>
      <c r="B25" s="5">
        <v>189</v>
      </c>
      <c r="C25" s="8">
        <v>2</v>
      </c>
      <c r="D25" s="10">
        <f>C25/B25</f>
        <v>1.0582010582010581E-2</v>
      </c>
      <c r="E25" s="13" t="s">
        <v>9</v>
      </c>
    </row>
    <row r="26" spans="1:6" ht="21" x14ac:dyDescent="0.25">
      <c r="A26" s="18" t="s">
        <v>39</v>
      </c>
      <c r="B26" s="5">
        <v>319</v>
      </c>
      <c r="C26" s="8">
        <v>2</v>
      </c>
      <c r="D26" s="10">
        <f>C26/B26</f>
        <v>6.269592476489028E-3</v>
      </c>
      <c r="E26" s="13" t="s">
        <v>21</v>
      </c>
    </row>
    <row r="27" spans="1:6" ht="21" x14ac:dyDescent="0.25">
      <c r="A27" s="31" t="s">
        <v>36</v>
      </c>
      <c r="B27" s="5">
        <v>134</v>
      </c>
      <c r="C27" s="8">
        <v>1</v>
      </c>
      <c r="D27" s="10">
        <f>C27/B27</f>
        <v>7.462686567164179E-3</v>
      </c>
      <c r="E27" s="13" t="s">
        <v>8</v>
      </c>
    </row>
    <row r="28" spans="1:6" ht="21" x14ac:dyDescent="0.25">
      <c r="A28" s="17" t="s">
        <v>26</v>
      </c>
      <c r="B28" s="5">
        <v>120</v>
      </c>
      <c r="C28" s="8">
        <v>0</v>
      </c>
      <c r="D28" s="10">
        <f>C28/B28</f>
        <v>0</v>
      </c>
      <c r="E28" s="13" t="s">
        <v>1</v>
      </c>
    </row>
    <row r="29" spans="1:6" ht="21" x14ac:dyDescent="0.25">
      <c r="A29" s="29" t="s">
        <v>11</v>
      </c>
      <c r="B29" s="30">
        <f>AVERAGE(B11:B28)</f>
        <v>726.05555555555554</v>
      </c>
      <c r="C29" s="28">
        <f>AVERAGE(C11:C28)</f>
        <v>12.055555555555555</v>
      </c>
      <c r="D29" s="10">
        <f>AVERAGE(D11:D28)</f>
        <v>1.7580580341991888E-2</v>
      </c>
      <c r="E29" s="13"/>
    </row>
    <row r="30" spans="1:6" ht="21" x14ac:dyDescent="0.25">
      <c r="A30" s="17"/>
      <c r="B30" s="5"/>
      <c r="C30" s="8"/>
      <c r="D30" s="10"/>
      <c r="E30" s="13"/>
    </row>
    <row r="31" spans="1:6" ht="21" x14ac:dyDescent="0.25">
      <c r="A31" s="17"/>
      <c r="B31" s="5"/>
      <c r="C31" s="8"/>
      <c r="D31" s="10"/>
      <c r="E31" s="13"/>
    </row>
    <row r="32" spans="1:6" ht="21" x14ac:dyDescent="0.25">
      <c r="A32" s="17"/>
      <c r="B32" s="5"/>
      <c r="C32" s="8"/>
      <c r="D32" s="10"/>
      <c r="E32" s="13"/>
      <c r="F32" s="16"/>
    </row>
    <row r="33" spans="1:6" ht="21" x14ac:dyDescent="0.25">
      <c r="A33" s="17"/>
      <c r="B33" s="5"/>
      <c r="C33" s="8"/>
      <c r="D33" s="10"/>
      <c r="E33" s="13"/>
    </row>
    <row r="34" spans="1:6" ht="21" x14ac:dyDescent="0.25">
      <c r="A34" s="17"/>
      <c r="B34" s="5"/>
      <c r="C34" s="8"/>
      <c r="D34" s="10"/>
      <c r="E34" s="13"/>
    </row>
    <row r="35" spans="1:6" ht="21" x14ac:dyDescent="0.25">
      <c r="A35" s="17"/>
      <c r="B35" s="5"/>
      <c r="C35" s="8"/>
      <c r="D35" s="10"/>
      <c r="E35" s="13"/>
    </row>
    <row r="36" spans="1:6" ht="21" x14ac:dyDescent="0.25">
      <c r="A36" s="17"/>
      <c r="B36" s="5"/>
      <c r="C36" s="8"/>
      <c r="D36" s="10"/>
      <c r="E36" s="13"/>
      <c r="F36" s="19"/>
    </row>
    <row r="37" spans="1:6" ht="21" x14ac:dyDescent="0.25">
      <c r="A37" s="17"/>
      <c r="B37" s="5"/>
      <c r="C37" s="8"/>
      <c r="D37" s="10"/>
      <c r="E37" s="13"/>
    </row>
    <row r="38" spans="1:6" ht="21" x14ac:dyDescent="0.25">
      <c r="A38" s="23"/>
      <c r="B38" s="21"/>
      <c r="C38" s="22"/>
      <c r="D38" s="10"/>
      <c r="E38" s="14"/>
    </row>
    <row r="39" spans="1:6" ht="21" x14ac:dyDescent="0.25">
      <c r="A39" s="15"/>
      <c r="B39" s="6"/>
      <c r="C39" s="9"/>
      <c r="D39" s="10"/>
      <c r="E39" s="14"/>
    </row>
    <row r="40" spans="1:6" ht="21" x14ac:dyDescent="0.25">
      <c r="A40" s="15"/>
      <c r="B40" s="6"/>
      <c r="C40" s="9"/>
      <c r="D40" s="11"/>
      <c r="E40" s="14"/>
    </row>
    <row r="41" spans="1:6" ht="21" x14ac:dyDescent="0.25">
      <c r="A41" s="15"/>
      <c r="B41" s="6"/>
      <c r="C41" s="9"/>
      <c r="D41" s="11"/>
      <c r="E41" s="14"/>
    </row>
    <row r="42" spans="1:6" ht="21" x14ac:dyDescent="0.25">
      <c r="A42" s="15"/>
      <c r="B42" s="6"/>
      <c r="C42" s="9"/>
      <c r="D42" s="11"/>
      <c r="E42" s="14"/>
    </row>
    <row r="43" spans="1:6" ht="21" x14ac:dyDescent="0.25">
      <c r="A43" s="15"/>
      <c r="B43" s="6"/>
      <c r="C43" s="9"/>
      <c r="D43" s="11"/>
      <c r="E43" s="14"/>
    </row>
  </sheetData>
  <sortState xmlns:xlrd2="http://schemas.microsoft.com/office/spreadsheetml/2017/richdata2" ref="A11:E28">
    <sortCondition descending="1" ref="C11:C28"/>
  </sortState>
  <hyperlinks>
    <hyperlink ref="A2" r:id="rId1" xr:uid="{A9308E57-0702-5F4A-902E-7639C67CDF71}"/>
    <hyperlink ref="A7" r:id="rId2" xr:uid="{9A782940-2B1F-6146-9845-273C0AA4A5B3}"/>
    <hyperlink ref="A8" r:id="rId3" xr:uid="{D92CF38D-E91D-234E-8DD0-392AD1F1637A}"/>
    <hyperlink ref="A3" r:id="rId4" xr:uid="{3F54C567-4C34-6448-AF42-8F5D12828399}"/>
    <hyperlink ref="A5" r:id="rId5" xr:uid="{81F48D87-2272-414E-B097-0D0FC116E052}"/>
    <hyperlink ref="A4" r:id="rId6" xr:uid="{20CB3CC6-4706-C640-8678-35A898DA3E2C}"/>
    <hyperlink ref="A6" r:id="rId7" xr:uid="{B0F44A9F-F6B1-9D42-8A03-3DA2898AC108}"/>
    <hyperlink ref="A10" r:id="rId8" xr:uid="{9B9E9897-CA9A-904B-A249-321D00F13809}"/>
    <hyperlink ref="A21" r:id="rId9" xr:uid="{F3C9B8D1-0C69-0845-A96E-4C0F8E48405C}"/>
    <hyperlink ref="A12" r:id="rId10" xr:uid="{B4E0016C-E62A-5242-8BC0-94282B89814D}"/>
    <hyperlink ref="A13" r:id="rId11" xr:uid="{2EE918BB-ECF0-EC4B-B171-BC0B45C438DE}"/>
    <hyperlink ref="A28" r:id="rId12" xr:uid="{2D00E5DD-1ECC-2A4E-83C2-17BA81226FB4}"/>
    <hyperlink ref="A24" r:id="rId13" xr:uid="{09B0294F-FC0D-D54F-8010-EE967FBD60FE}"/>
    <hyperlink ref="A19" r:id="rId14" xr:uid="{D79B77D7-973C-2F42-B9D4-4424258E8C79}"/>
    <hyperlink ref="A22" r:id="rId15" xr:uid="{ECB999A6-24DC-CB4A-9B03-80CC1B372E36}"/>
    <hyperlink ref="A16" r:id="rId16" xr:uid="{9A1561BB-EC72-3144-9C38-7C4EDBD1DED2}"/>
    <hyperlink ref="A14" r:id="rId17" xr:uid="{83DAB0DE-F222-F743-BDDB-0FFD824EFA9F}"/>
    <hyperlink ref="A20" r:id="rId18" xr:uid="{0CEEB5A5-C121-1044-AFB0-D42E107689F1}"/>
    <hyperlink ref="A17" r:id="rId19" xr:uid="{6B1D71DF-AEDC-AF41-A305-70909AE29E0F}"/>
    <hyperlink ref="A18" r:id="rId20" xr:uid="{8545D9EE-6AFB-534A-9E47-F2C4DBC828A3}"/>
    <hyperlink ref="A11" r:id="rId21" xr:uid="{00165FF0-3695-4147-A085-F8F15004F0CB}"/>
    <hyperlink ref="A27" r:id="rId22" xr:uid="{FB21515A-21BC-224D-B7F7-226D24017ECB}"/>
    <hyperlink ref="A15" r:id="rId23" xr:uid="{65436363-35C6-774B-9A5B-FECE0C091248}"/>
    <hyperlink ref="A25" r:id="rId24" xr:uid="{B4789A10-B820-8741-A31E-61579914C9C0}"/>
    <hyperlink ref="A26" r:id="rId25" xr:uid="{26466C11-0858-A941-80BE-776EEA3246D7}"/>
    <hyperlink ref="A23" r:id="rId26" xr:uid="{C5BCF260-E946-6844-9F8B-A596D542E473}"/>
  </hyperlinks>
  <pageMargins left="0.7" right="0.7" top="0.75" bottom="0.75" header="0.3" footer="0.3"/>
  <pageSetup paperSize="9" orientation="portrait" horizontalDpi="0" verticalDpi="0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Automatismes industriels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2020-12-10T10:22:56Z</dcterms:created>
  <dcterms:modified xsi:type="dcterms:W3CDTF">2020-12-12T15:15:41Z</dcterms:modified>
</cp:coreProperties>
</file>