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3BDCB4E5-2637-1845-B1E7-07D29942E2B9}" xr6:coauthVersionLast="45" xr6:coauthVersionMax="45" xr10:uidLastSave="{00000000-0000-0000-0000-000000000000}"/>
  <bookViews>
    <workbookView xWindow="5580" yWindow="2360" windowWidth="27640" windowHeight="16940" xr2:uid="{88CDA8BF-337A-3C4F-BB8E-CF489AF67482}"/>
  </bookViews>
  <sheets>
    <sheet name="Automobi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B28" i="1"/>
  <c r="C28" i="1"/>
  <c r="D22" i="1"/>
  <c r="D4" i="1"/>
  <c r="D17" i="1"/>
  <c r="D24" i="1"/>
  <c r="D15" i="1"/>
  <c r="D26" i="1"/>
  <c r="D27" i="1"/>
  <c r="D25" i="1"/>
  <c r="D21" i="1"/>
  <c r="D23" i="1"/>
  <c r="D14" i="1"/>
  <c r="D12" i="1"/>
  <c r="D20" i="1"/>
  <c r="D9" i="1"/>
  <c r="D16" i="1"/>
  <c r="D19" i="1"/>
  <c r="D10" i="1"/>
  <c r="D18" i="1"/>
  <c r="D13" i="1"/>
  <c r="D7" i="1"/>
  <c r="D11" i="1"/>
  <c r="D6" i="1"/>
  <c r="D8" i="1"/>
  <c r="D3" i="1"/>
  <c r="D5" i="1"/>
  <c r="D2" i="1"/>
</calcChain>
</file>

<file path=xl/sharedStrings.xml><?xml version="1.0" encoding="utf-8"?>
<sst xmlns="http://schemas.openxmlformats.org/spreadsheetml/2006/main" count="57" uniqueCount="38">
  <si>
    <t>Volkswagen AG</t>
  </si>
  <si>
    <t>Allemagne</t>
  </si>
  <si>
    <t>Ford Motor Company</t>
  </si>
  <si>
    <t>Etats-Unis</t>
  </si>
  <si>
    <t>BMW Group</t>
  </si>
  <si>
    <t>Continental</t>
  </si>
  <si>
    <t>General Motors</t>
  </si>
  <si>
    <t>Groupe Renault</t>
  </si>
  <si>
    <t>France</t>
  </si>
  <si>
    <t>Daimler AG</t>
  </si>
  <si>
    <t>Valeo</t>
  </si>
  <si>
    <t>Groupe PSA</t>
  </si>
  <si>
    <t>FCA Fiat Chrysler Automobiles</t>
  </si>
  <si>
    <t>Royaume-Uni</t>
  </si>
  <si>
    <t>Jaguar Land Rover</t>
  </si>
  <si>
    <t>Volvo Group</t>
  </si>
  <si>
    <t>Suède</t>
  </si>
  <si>
    <t>ZF Group</t>
  </si>
  <si>
    <t>Michelin</t>
  </si>
  <si>
    <t>AUDI AG</t>
  </si>
  <si>
    <t>Tesla</t>
  </si>
  <si>
    <t>Scania Group</t>
  </si>
  <si>
    <t>Cummins Inc.</t>
  </si>
  <si>
    <t>The Goodyear Tire &amp; Rubber Company</t>
  </si>
  <si>
    <t>Faurecia</t>
  </si>
  <si>
    <t>Nissan Motor Corporation</t>
  </si>
  <si>
    <t>Japon</t>
  </si>
  <si>
    <t>Mercedes-Benz AG</t>
  </si>
  <si>
    <t>Alemagne</t>
  </si>
  <si>
    <t>MAHLE</t>
  </si>
  <si>
    <t>Citroën</t>
  </si>
  <si>
    <t>Porsche AG</t>
  </si>
  <si>
    <t>HELLA</t>
  </si>
  <si>
    <t>Entreprise + Lien vers profils PhD</t>
  </si>
  <si>
    <t>Employés</t>
  </si>
  <si>
    <t>PhD</t>
  </si>
  <si>
    <t>Ratio PhD</t>
  </si>
  <si>
    <t>Pays siège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</si>
</sst>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1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1" fillId="0" borderId="1" xfId="0" applyFont="1" applyBorder="1"/>
    <xf numFmtId="0" fontId="5" fillId="4" borderId="1" xfId="0" applyFont="1" applyFill="1" applyBorder="1"/>
    <xf numFmtId="0" fontId="5" fillId="5" borderId="1" xfId="0" applyFont="1" applyFill="1" applyBorder="1" applyAlignment="1">
      <alignment horizontal="center"/>
    </xf>
    <xf numFmtId="1" fontId="5" fillId="0" borderId="1" xfId="0" applyNumberFormat="1" applyFont="1" applyBorder="1"/>
    <xf numFmtId="1" fontId="5" fillId="4" borderId="1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valeo/people/?keywords=PhD%20OR%20Ph.D%20OR%20Docteur%20OR%20Doctorat%20OR%20Doctorado%20OR%20Doutorado" TargetMode="External"/><Relationship Id="rId13" Type="http://schemas.openxmlformats.org/officeDocument/2006/relationships/hyperlink" Target="https://www.linkedin.com/company/zf-group/people/?keywords=PhD%20OR%20Ph.D%20OR%20Dr." TargetMode="External"/><Relationship Id="rId18" Type="http://schemas.openxmlformats.org/officeDocument/2006/relationships/hyperlink" Target="https://www.linkedin.com/company/cummins-inc/people/?keywords=PhD%20OR%20Ph.D%20OR%20Docteur%20OR%20Doctorat%20OR%20Doctorado%20OR%20Doutorado" TargetMode="External"/><Relationship Id="rId26" Type="http://schemas.openxmlformats.org/officeDocument/2006/relationships/hyperlink" Target="https://www.linkedin.com/company/hella/people/?keywords=PhD%20OR%20Ph.D%20OR%20Dr." TargetMode="External"/><Relationship Id="rId3" Type="http://schemas.openxmlformats.org/officeDocument/2006/relationships/hyperlink" Target="https://www.linkedin.com/company/bmw-group/people/?keywords=PhD%20OR%20Ph.D%20OR%20Dr." TargetMode="External"/><Relationship Id="rId21" Type="http://schemas.openxmlformats.org/officeDocument/2006/relationships/hyperlink" Target="https://www.linkedin.com/company/nissan-motor-corporation/people/?keywords=PhD%20OR%20Ph.D%20OR%20Docteur%20OR%20Doctorat%20OR%20Doctorado%20OR%20Doutorado" TargetMode="External"/><Relationship Id="rId7" Type="http://schemas.openxmlformats.org/officeDocument/2006/relationships/hyperlink" Target="https://www.linkedin.com/company/daimler/people/?keywords=PhD%20OR%20Ph.D%20OR%20Dr." TargetMode="External"/><Relationship Id="rId12" Type="http://schemas.openxmlformats.org/officeDocument/2006/relationships/hyperlink" Target="https://www.linkedin.com/company/volvo-group/people/?keywords=PhD%20OR%20Ph.D%20OR%20Docteur%20OR%20Doctorat%20OR%20Doctorado%20OR%20Doutorado" TargetMode="External"/><Relationship Id="rId17" Type="http://schemas.openxmlformats.org/officeDocument/2006/relationships/hyperlink" Target="https://www.linkedin.com/company/scania/people/?keywords=PhD%20OR%20Ph.D%20OR%20Docteur%20OR%20Doctorat%20OR%20Doctorado%20OR%20Doutorado" TargetMode="External"/><Relationship Id="rId25" Type="http://schemas.openxmlformats.org/officeDocument/2006/relationships/hyperlink" Target="Porsche%20AG" TargetMode="External"/><Relationship Id="rId2" Type="http://schemas.openxmlformats.org/officeDocument/2006/relationships/hyperlink" Target="https://www.linkedin.com/company/ford-motor-company/people/?keywords=PhD%20OR%20Ph.D%20OR%20Docteur%20OR%20Doctorat%20OR%20Doctorado%20OR%20Doutorado" TargetMode="External"/><Relationship Id="rId16" Type="http://schemas.openxmlformats.org/officeDocument/2006/relationships/hyperlink" Target="https://www.linkedin.com/company/tesla-motors/people/?keywords=PhD%20OR%20Ph.D%20OR%20Docteur%20OR%20Doctorat%20OR%20Doctorado%20OR%20Doutorado" TargetMode="External"/><Relationship Id="rId20" Type="http://schemas.openxmlformats.org/officeDocument/2006/relationships/hyperlink" Target="https://www.linkedin.com/company/faurecia/people/?keywords=PhD%20OR%20Ph.D%20OR%20Docteur%20OR%20Doctorat%20OR%20Doctorado%20OR%20Doutorado" TargetMode="External"/><Relationship Id="rId1" Type="http://schemas.openxmlformats.org/officeDocument/2006/relationships/hyperlink" Target="https://www.linkedin.com/company/volkswagen-ag/people/?keywords=PhD%20OR%20Ph.D%20OR%20Dr." TargetMode="External"/><Relationship Id="rId6" Type="http://schemas.openxmlformats.org/officeDocument/2006/relationships/hyperlink" Target="https://www.linkedin.com/company/renault/people/?keywords=PhD%20OR%20Ph.D%20OR%20Docteur%20OR%20Doctorat%20OR%20Doctorado%20OR%20Doutorado" TargetMode="External"/><Relationship Id="rId11" Type="http://schemas.openxmlformats.org/officeDocument/2006/relationships/hyperlink" Target="https://www.linkedin.com/company/jaguar-land-rover_1/people/?keywords=PhD%20OR%20Ph.D%20OR%20Docteur%20OR%20Doctorat%20OR%20Doctorado%20OR%20Doutorado" TargetMode="External"/><Relationship Id="rId24" Type="http://schemas.openxmlformats.org/officeDocument/2006/relationships/hyperlink" Target="https://www.linkedin.com/company/citroen/people/?keywords=PhD%20OR%20Ph.D%20OR%20Docteur%20OR%20Doctorat%20OR%20Doctorado%20OR%20Doutorado" TargetMode="External"/><Relationship Id="rId5" Type="http://schemas.openxmlformats.org/officeDocument/2006/relationships/hyperlink" Target="https://www.linkedin.com/company/general-motors/people/?keywords=PhD%20OR%20Ph.D%20OR%20Docteur%20OR%20Doctorat%20OR%20Doctorado%20OR%20Doutorado" TargetMode="External"/><Relationship Id="rId15" Type="http://schemas.openxmlformats.org/officeDocument/2006/relationships/hyperlink" Target="https://www.linkedin.com/company/audi-ag/people/?keywords=PhD%20OR%20Ph.D%20OR%20Dr." TargetMode="External"/><Relationship Id="rId23" Type="http://schemas.openxmlformats.org/officeDocument/2006/relationships/hyperlink" Target="https://www.linkedin.com/company/mahle/people/?keywords=PhD%20OR%20Ph.D%20OR%20Dr." TargetMode="External"/><Relationship Id="rId10" Type="http://schemas.openxmlformats.org/officeDocument/2006/relationships/hyperlink" Target="https://www.linkedin.com/company/fcagroup/people/?keywords=PhD%20OR%20Ph.D%20OR%20Docteur%20OR%20Doctorat%20OR%20Doctorado%20OR%20Doutorado" TargetMode="External"/><Relationship Id="rId19" Type="http://schemas.openxmlformats.org/officeDocument/2006/relationships/hyperlink" Target="https://www.linkedin.com/company/goodyear/people/?keywords=PhD%20OR%20Ph.D%20OR%20Docteur%20OR%20Doctorat%20OR%20Doctorado%20OR%20Doutorado" TargetMode="External"/><Relationship Id="rId4" Type="http://schemas.openxmlformats.org/officeDocument/2006/relationships/hyperlink" Target="https://www.linkedin.com/company/continental/people/?keywords=PhD%20OR%20Ph.D%20OR%20Docteur%20OR%20Doctorat%20OR%20Doctorado%20OR%20Doutorado" TargetMode="External"/><Relationship Id="rId9" Type="http://schemas.openxmlformats.org/officeDocument/2006/relationships/hyperlink" Target="https://www.linkedin.com/company/groupepsa/people/?keywords=PhD%20OR%20Ph.D%20OR%20Docteur%20OR%20Doctorat%20OR%20Doctorado%20OR%20Doutorado" TargetMode="External"/><Relationship Id="rId14" Type="http://schemas.openxmlformats.org/officeDocument/2006/relationships/hyperlink" Target="https://www.linkedin.com/company/michelin/people/?keywords=PhD%20OR%20Ph.D%20OR%20Docteur%20OR%20Doctorat%20OR%20Doctorado%20OR%20Doutorado" TargetMode="External"/><Relationship Id="rId22" Type="http://schemas.openxmlformats.org/officeDocument/2006/relationships/hyperlink" Target="https://www.linkedin.com/company/mercedes-benz_ag/people/?keywords=PhD%20OR%20Ph.D%20OR%20Dr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42E1-CD1E-D04B-9472-86B4E01F4957}">
  <dimension ref="A1:E55"/>
  <sheetViews>
    <sheetView tabSelected="1" zoomScale="110" workbookViewId="0">
      <selection activeCell="G19" sqref="G18:G19"/>
    </sheetView>
  </sheetViews>
  <sheetFormatPr baseColWidth="10" defaultRowHeight="16" x14ac:dyDescent="0.2"/>
  <cols>
    <col min="1" max="1" width="58.5" customWidth="1"/>
    <col min="2" max="2" width="17" customWidth="1"/>
    <col min="4" max="4" width="15.5" customWidth="1"/>
    <col min="5" max="5" width="20" customWidth="1"/>
    <col min="7" max="7" width="13" customWidth="1"/>
  </cols>
  <sheetData>
    <row r="1" spans="1:5" ht="19" x14ac:dyDescent="0.25">
      <c r="A1" s="11" t="s">
        <v>33</v>
      </c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9" x14ac:dyDescent="0.25">
      <c r="A2" s="1" t="s">
        <v>0</v>
      </c>
      <c r="B2" s="3">
        <v>96803</v>
      </c>
      <c r="C2" s="2">
        <v>2347</v>
      </c>
      <c r="D2" s="4">
        <f>C2/B2</f>
        <v>2.4245116370360423E-2</v>
      </c>
      <c r="E2" s="5" t="s">
        <v>1</v>
      </c>
    </row>
    <row r="3" spans="1:5" ht="19" x14ac:dyDescent="0.25">
      <c r="A3" s="1" t="s">
        <v>4</v>
      </c>
      <c r="B3" s="3">
        <v>44054</v>
      </c>
      <c r="C3" s="2">
        <v>1795</v>
      </c>
      <c r="D3" s="4">
        <f>C3/B3</f>
        <v>4.0745448767421803E-2</v>
      </c>
      <c r="E3" s="5" t="s">
        <v>1</v>
      </c>
    </row>
    <row r="4" spans="1:5" ht="19" x14ac:dyDescent="0.25">
      <c r="A4" s="1" t="s">
        <v>31</v>
      </c>
      <c r="B4" s="6">
        <v>10660</v>
      </c>
      <c r="C4" s="10">
        <v>1635</v>
      </c>
      <c r="D4" s="4">
        <f>C4/B4</f>
        <v>0.15337711069418386</v>
      </c>
      <c r="E4" s="6" t="s">
        <v>28</v>
      </c>
    </row>
    <row r="5" spans="1:5" ht="19" customHeight="1" x14ac:dyDescent="0.25">
      <c r="A5" s="1" t="s">
        <v>2</v>
      </c>
      <c r="B5" s="3">
        <v>138194</v>
      </c>
      <c r="C5" s="2">
        <v>1601</v>
      </c>
      <c r="D5" s="4">
        <f>C5/B5</f>
        <v>1.1585162886956019E-2</v>
      </c>
      <c r="E5" s="5" t="s">
        <v>3</v>
      </c>
    </row>
    <row r="6" spans="1:5" ht="19" x14ac:dyDescent="0.25">
      <c r="A6" s="1" t="s">
        <v>6</v>
      </c>
      <c r="B6" s="3">
        <v>119341</v>
      </c>
      <c r="C6" s="2">
        <v>1291</v>
      </c>
      <c r="D6" s="4">
        <f>C6/B6</f>
        <v>1.0817740759671865E-2</v>
      </c>
      <c r="E6" s="5" t="s">
        <v>3</v>
      </c>
    </row>
    <row r="7" spans="1:5" ht="19" x14ac:dyDescent="0.25">
      <c r="A7" s="1" t="s">
        <v>9</v>
      </c>
      <c r="B7" s="3">
        <v>38934</v>
      </c>
      <c r="C7" s="2">
        <v>1108</v>
      </c>
      <c r="D7" s="4">
        <f>C7/B7</f>
        <v>2.8458416807931371E-2</v>
      </c>
      <c r="E7" s="5" t="s">
        <v>1</v>
      </c>
    </row>
    <row r="8" spans="1:5" ht="19" x14ac:dyDescent="0.25">
      <c r="A8" s="1" t="s">
        <v>5</v>
      </c>
      <c r="B8" s="3">
        <v>67731</v>
      </c>
      <c r="C8" s="2">
        <v>1057</v>
      </c>
      <c r="D8" s="4">
        <f>C8/B8</f>
        <v>1.5605852563818636E-2</v>
      </c>
      <c r="E8" s="5" t="s">
        <v>1</v>
      </c>
    </row>
    <row r="9" spans="1:5" ht="16" customHeight="1" x14ac:dyDescent="0.25">
      <c r="A9" s="1" t="s">
        <v>17</v>
      </c>
      <c r="B9" s="3">
        <v>38058</v>
      </c>
      <c r="C9" s="2">
        <v>818</v>
      </c>
      <c r="D9" s="4">
        <f>C9/B9</f>
        <v>2.1493509905933048E-2</v>
      </c>
      <c r="E9" s="5" t="s">
        <v>1</v>
      </c>
    </row>
    <row r="10" spans="1:5" ht="19" x14ac:dyDescent="0.25">
      <c r="A10" s="1" t="s">
        <v>12</v>
      </c>
      <c r="B10" s="3">
        <v>71033</v>
      </c>
      <c r="C10" s="2">
        <v>689</v>
      </c>
      <c r="D10" s="4">
        <f>C10/B10</f>
        <v>9.699717032928358E-3</v>
      </c>
      <c r="E10" s="5" t="s">
        <v>13</v>
      </c>
    </row>
    <row r="11" spans="1:5" ht="19" x14ac:dyDescent="0.25">
      <c r="A11" s="1" t="s">
        <v>7</v>
      </c>
      <c r="B11" s="3">
        <v>36543</v>
      </c>
      <c r="C11" s="2">
        <v>662</v>
      </c>
      <c r="D11" s="4">
        <f>C11/B11</f>
        <v>1.8115644583093889E-2</v>
      </c>
      <c r="E11" s="5" t="s">
        <v>8</v>
      </c>
    </row>
    <row r="12" spans="1:5" ht="19" x14ac:dyDescent="0.25">
      <c r="A12" s="1" t="s">
        <v>19</v>
      </c>
      <c r="B12" s="3">
        <v>13642</v>
      </c>
      <c r="C12" s="2">
        <v>609</v>
      </c>
      <c r="D12" s="4">
        <f>C12/B12</f>
        <v>4.464154816009383E-2</v>
      </c>
      <c r="E12" s="5" t="s">
        <v>1</v>
      </c>
    </row>
    <row r="13" spans="1:5" ht="19" x14ac:dyDescent="0.25">
      <c r="A13" s="1" t="s">
        <v>10</v>
      </c>
      <c r="B13" s="3">
        <v>32244</v>
      </c>
      <c r="C13" s="2">
        <v>522</v>
      </c>
      <c r="D13" s="4">
        <f>C13/B13</f>
        <v>1.618905842947525E-2</v>
      </c>
      <c r="E13" s="5" t="s">
        <v>8</v>
      </c>
    </row>
    <row r="14" spans="1:5" ht="19" x14ac:dyDescent="0.25">
      <c r="A14" s="1" t="s">
        <v>20</v>
      </c>
      <c r="B14" s="3">
        <v>36591</v>
      </c>
      <c r="C14" s="2">
        <v>493</v>
      </c>
      <c r="D14" s="4">
        <f>C14/B14</f>
        <v>1.3473258451531798E-2</v>
      </c>
      <c r="E14" s="5" t="s">
        <v>3</v>
      </c>
    </row>
    <row r="15" spans="1:5" ht="19" x14ac:dyDescent="0.25">
      <c r="A15" s="1" t="s">
        <v>27</v>
      </c>
      <c r="B15" s="6">
        <v>6996</v>
      </c>
      <c r="C15" s="10">
        <v>452</v>
      </c>
      <c r="D15" s="4">
        <f>C15/B15</f>
        <v>6.4608347627215554E-2</v>
      </c>
      <c r="E15" s="6" t="s">
        <v>28</v>
      </c>
    </row>
    <row r="16" spans="1:5" ht="19" x14ac:dyDescent="0.25">
      <c r="A16" s="1" t="s">
        <v>15</v>
      </c>
      <c r="B16" s="3">
        <v>48955</v>
      </c>
      <c r="C16" s="2">
        <v>450</v>
      </c>
      <c r="D16" s="4">
        <f>C16/B16</f>
        <v>9.1921152078439389E-3</v>
      </c>
      <c r="E16" s="5" t="s">
        <v>16</v>
      </c>
    </row>
    <row r="17" spans="1:5" ht="19" customHeight="1" x14ac:dyDescent="0.25">
      <c r="A17" s="1" t="s">
        <v>30</v>
      </c>
      <c r="B17" s="3">
        <v>33206</v>
      </c>
      <c r="C17" s="2">
        <v>443</v>
      </c>
      <c r="D17" s="4">
        <f>C17/B17</f>
        <v>1.3340962476660844E-2</v>
      </c>
      <c r="E17" s="8" t="s">
        <v>8</v>
      </c>
    </row>
    <row r="18" spans="1:5" ht="19" x14ac:dyDescent="0.25">
      <c r="A18" s="1" t="s">
        <v>11</v>
      </c>
      <c r="B18" s="3">
        <v>28301</v>
      </c>
      <c r="C18" s="2">
        <v>440</v>
      </c>
      <c r="D18" s="4">
        <f>C18/B18</f>
        <v>1.5547153810819406E-2</v>
      </c>
      <c r="E18" s="5" t="s">
        <v>8</v>
      </c>
    </row>
    <row r="19" spans="1:5" ht="19" x14ac:dyDescent="0.25">
      <c r="A19" s="1" t="s">
        <v>14</v>
      </c>
      <c r="B19" s="5">
        <v>27648</v>
      </c>
      <c r="C19" s="2">
        <v>388</v>
      </c>
      <c r="D19" s="4">
        <f>C19/B19</f>
        <v>1.4033564814814815E-2</v>
      </c>
      <c r="E19" s="5" t="s">
        <v>13</v>
      </c>
    </row>
    <row r="20" spans="1:5" ht="19" x14ac:dyDescent="0.25">
      <c r="A20" s="1" t="s">
        <v>18</v>
      </c>
      <c r="B20" s="3">
        <v>30645</v>
      </c>
      <c r="C20" s="2">
        <v>383</v>
      </c>
      <c r="D20" s="4">
        <f>C20/B20</f>
        <v>1.2497960515581661E-2</v>
      </c>
      <c r="E20" s="5" t="s">
        <v>8</v>
      </c>
    </row>
    <row r="21" spans="1:5" ht="19" customHeight="1" x14ac:dyDescent="0.25">
      <c r="A21" s="1" t="s">
        <v>22</v>
      </c>
      <c r="B21" s="3">
        <v>33224</v>
      </c>
      <c r="C21" s="2">
        <v>371</v>
      </c>
      <c r="D21" s="4">
        <f>C21/B21</f>
        <v>1.1166626535034915E-2</v>
      </c>
      <c r="E21" s="5" t="s">
        <v>3</v>
      </c>
    </row>
    <row r="22" spans="1:5" ht="19" x14ac:dyDescent="0.25">
      <c r="A22" s="1" t="s">
        <v>32</v>
      </c>
      <c r="B22" s="6">
        <v>11769</v>
      </c>
      <c r="C22" s="10">
        <v>310</v>
      </c>
      <c r="D22" s="4">
        <f>C22/B22</f>
        <v>2.6340385759197893E-2</v>
      </c>
      <c r="E22" s="6" t="s">
        <v>1</v>
      </c>
    </row>
    <row r="23" spans="1:5" ht="19" x14ac:dyDescent="0.25">
      <c r="A23" s="1" t="s">
        <v>21</v>
      </c>
      <c r="B23" s="3">
        <v>18286</v>
      </c>
      <c r="C23" s="2">
        <v>307</v>
      </c>
      <c r="D23" s="4">
        <f>C23/B23</f>
        <v>1.6788800174997266E-2</v>
      </c>
      <c r="E23" s="5" t="s">
        <v>16</v>
      </c>
    </row>
    <row r="24" spans="1:5" ht="19" x14ac:dyDescent="0.25">
      <c r="A24" s="1" t="s">
        <v>29</v>
      </c>
      <c r="B24" s="3">
        <v>14981</v>
      </c>
      <c r="C24" s="2">
        <v>255</v>
      </c>
      <c r="D24" s="4">
        <f>C24/B24</f>
        <v>1.7021560643481745E-2</v>
      </c>
      <c r="E24" s="8" t="s">
        <v>28</v>
      </c>
    </row>
    <row r="25" spans="1:5" ht="19" x14ac:dyDescent="0.25">
      <c r="A25" s="1" t="s">
        <v>23</v>
      </c>
      <c r="B25" s="3">
        <v>18817</v>
      </c>
      <c r="C25" s="2">
        <v>251</v>
      </c>
      <c r="D25" s="4">
        <f>C25/B25</f>
        <v>1.3339001966307064E-2</v>
      </c>
      <c r="E25" s="5" t="s">
        <v>3</v>
      </c>
    </row>
    <row r="26" spans="1:5" ht="19" x14ac:dyDescent="0.25">
      <c r="A26" s="1" t="s">
        <v>25</v>
      </c>
      <c r="B26" s="3">
        <v>35835</v>
      </c>
      <c r="C26" s="2">
        <v>200</v>
      </c>
      <c r="D26" s="4">
        <f>C26/B26</f>
        <v>5.5811357611273895E-3</v>
      </c>
      <c r="E26" s="5" t="s">
        <v>26</v>
      </c>
    </row>
    <row r="27" spans="1:5" ht="19" x14ac:dyDescent="0.25">
      <c r="A27" s="1" t="s">
        <v>24</v>
      </c>
      <c r="B27" s="3">
        <v>29898</v>
      </c>
      <c r="C27" s="2">
        <v>197</v>
      </c>
      <c r="D27" s="4">
        <f>C27/B27</f>
        <v>6.5890695029767882E-3</v>
      </c>
      <c r="E27" s="5" t="s">
        <v>8</v>
      </c>
    </row>
    <row r="28" spans="1:5" ht="19" x14ac:dyDescent="0.25">
      <c r="A28" s="9"/>
      <c r="B28" s="12">
        <f>AVERAGE(B2:B27)</f>
        <v>41630.346153846156</v>
      </c>
      <c r="C28" s="13">
        <f>AVERAGE(C2:C27)</f>
        <v>733.61538461538464</v>
      </c>
      <c r="D28" s="4">
        <f>C28/B28</f>
        <v>1.7622130306202299E-2</v>
      </c>
      <c r="E28" s="9"/>
    </row>
    <row r="29" spans="1:5" ht="19" x14ac:dyDescent="0.25">
      <c r="A29" s="7"/>
      <c r="B29" s="7"/>
      <c r="C29" s="7"/>
      <c r="D29" s="4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7"/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</sheetData>
  <sortState xmlns:xlrd2="http://schemas.microsoft.com/office/spreadsheetml/2017/richdata2" ref="A2:E27">
    <sortCondition descending="1" ref="C2:C27"/>
  </sortState>
  <hyperlinks>
    <hyperlink ref="A2" r:id="rId1" xr:uid="{CF1700C6-D33C-A24A-B10F-8A8D039C2020}"/>
    <hyperlink ref="A5" r:id="rId2" xr:uid="{625D7952-8CB9-2546-BC61-9DA5781621FE}"/>
    <hyperlink ref="A3" r:id="rId3" xr:uid="{61631E42-5AAB-D045-A1B4-9C949F89DE59}"/>
    <hyperlink ref="A8" r:id="rId4" xr:uid="{5470ACBE-E09E-474E-B664-00B51655F21D}"/>
    <hyperlink ref="A6" r:id="rId5" xr:uid="{6C42B793-A655-A146-A108-C467D5F3A3EB}"/>
    <hyperlink ref="A11" r:id="rId6" xr:uid="{1269C460-7501-9C4B-9E84-495840F20914}"/>
    <hyperlink ref="A7" r:id="rId7" xr:uid="{457703B5-00BA-C04D-9DC9-33B92025AD89}"/>
    <hyperlink ref="A13" r:id="rId8" xr:uid="{3C734FE7-E783-8B46-A636-777E76708FC5}"/>
    <hyperlink ref="A18" r:id="rId9" xr:uid="{4BA608FD-1FBC-DC45-9264-F47401E3DA07}"/>
    <hyperlink ref="A10" r:id="rId10" xr:uid="{16676008-731A-A04D-B566-B7D2A05BD1D8}"/>
    <hyperlink ref="A19" r:id="rId11" xr:uid="{6C1DF6D6-1891-0645-A30C-FE5FDFEB614A}"/>
    <hyperlink ref="A16" r:id="rId12" xr:uid="{85DC1291-D601-B645-89B8-B5E217FCCF9B}"/>
    <hyperlink ref="A9" r:id="rId13" xr:uid="{6327CB4B-69B2-1345-B9F3-64CB558E030F}"/>
    <hyperlink ref="A20" r:id="rId14" xr:uid="{ABCCA621-3F51-3F4A-ACCC-CD1C5BE75C59}"/>
    <hyperlink ref="A12" r:id="rId15" xr:uid="{BF050ADE-A7FC-9246-9D4C-1441F408025E}"/>
    <hyperlink ref="A14" r:id="rId16" xr:uid="{F6EB28B0-67D2-664F-84A3-452090610BF2}"/>
    <hyperlink ref="A23" r:id="rId17" xr:uid="{D2D3AA32-D4EB-B944-95BC-E4C963B84B2C}"/>
    <hyperlink ref="A21" r:id="rId18" xr:uid="{9AAED371-F85F-CB4E-A4D3-2E31FBD94C5A}"/>
    <hyperlink ref="A25" r:id="rId19" xr:uid="{3BA2669F-6CBC-F040-B23A-BB14A9556195}"/>
    <hyperlink ref="A27" r:id="rId20" xr:uid="{38B8FF6A-DA64-2A4F-B61A-8A5DDF99340A}"/>
    <hyperlink ref="A26" r:id="rId21" xr:uid="{9D3C2FC5-5435-504C-9B73-45ABEB85D2BD}"/>
    <hyperlink ref="A15" r:id="rId22" xr:uid="{E55E9E4C-2863-E147-9367-C271A9C1E541}"/>
    <hyperlink ref="A24" r:id="rId23" xr:uid="{0E67D802-C3AA-C54B-A557-ABC0FC3CB5A9}"/>
    <hyperlink ref="A17" r:id="rId24" xr:uid="{401585AE-F0B0-C84D-BB86-9639817B4830}"/>
    <hyperlink ref="A4" r:id="rId25" xr:uid="{63F5BDD4-72E9-8D48-A9E9-6088CCD7A40A}"/>
    <hyperlink ref="A22" r:id="rId26" xr:uid="{6B559663-43AA-674C-B4AE-8F2F31A58B56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Automobile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2020-11-27T10:41:04Z</dcterms:created>
  <dcterms:modified xsi:type="dcterms:W3CDTF">2020-11-27T17:50:46Z</dcterms:modified>
</cp:coreProperties>
</file>